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wydatki inwestycjne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<sst xmlns="http://schemas.openxmlformats.org/spreadsheetml/2006/main" count="56" uniqueCount="28">
  <si>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Dział</t>
  </si>
  <si>
    <t>Rozdział</t>
  </si>
  <si>
    <t>Paragraf</t>
  </si>
  <si>
    <t>Plan</t>
  </si>
  <si>
    <t>Wydatki wykonane</t>
  </si>
  <si>
    <t>% wykonania</t>
  </si>
  <si>
    <t>Razem</t>
  </si>
  <si>
    <t>Ogółem</t>
  </si>
  <si>
    <t>010</t>
  </si>
  <si>
    <t>01010</t>
  </si>
  <si>
    <t>wydatki inwestycyjne jednostek budżetowych</t>
  </si>
  <si>
    <t>Infrastruktura wodociagowa i sanitacyjna wsi</t>
  </si>
  <si>
    <t>Pozostała działalność</t>
  </si>
  <si>
    <t>Rolnictwo i łowiectwo</t>
  </si>
  <si>
    <t>wydatki na zakupy inwestycyjne jednostek budżetowych</t>
  </si>
  <si>
    <t>Drogi publiczne gminne</t>
  </si>
  <si>
    <t>Transport i łączność</t>
  </si>
  <si>
    <t>Gospodarka gruntami i nieruchomościami</t>
  </si>
  <si>
    <t>Gospodarka mieszkaniowa</t>
  </si>
  <si>
    <t>Urzedy gmin (miast i miast na prawach powiatu)</t>
  </si>
  <si>
    <t>Administracja publiczna</t>
  </si>
  <si>
    <t>Ochotnicze straże pożarne</t>
  </si>
  <si>
    <t>Bezpieczeństwo publiczne i ochrona przeciwpożarowa</t>
  </si>
  <si>
    <t>Szkoły podstawowe</t>
  </si>
  <si>
    <t>Oświata i wychowanie</t>
  </si>
  <si>
    <t>Oświetlenieulic, placów i dróg</t>
  </si>
  <si>
    <t>Gospodarka komunalna i ochrona środowiska</t>
  </si>
  <si>
    <t>WYDATKI NA ZADANIA INWESTYCYJNE  ZA  2010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</si>
</sst>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7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4" fontId="1" fillId="0" borderId="4" xfId="0" applyNumberFormat="1" applyFont="1" applyBorder="1" applyAlignment="1">
      <alignment/>
    </xf>
    <xf numFmtId="49" fontId="2" fillId="0" borderId="3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4" fontId="2" fillId="0" borderId="4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4" fontId="1" fillId="0" borderId="4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4" fontId="2" fillId="0" borderId="4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0" fillId="0" borderId="8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6.421875" style="0" customWidth="1"/>
    <col min="2" max="2" width="7.28125" style="0" customWidth="1"/>
    <col min="3" max="3" width="7.7109375" style="0" customWidth="1"/>
    <col min="4" max="4" width="20.7109375" style="13" customWidth="1"/>
    <col min="5" max="5" width="16.8515625" style="0" customWidth="1"/>
    <col min="6" max="6" width="17.00390625" style="0" customWidth="1"/>
    <col min="7" max="7" width="8.140625" style="0" customWidth="1"/>
  </cols>
  <sheetData>
    <row r="1" ht="12.75">
      <c r="A1" t="s">
        <v>27</v>
      </c>
    </row>
    <row r="3" ht="13.5" thickBot="1"/>
    <row r="4" spans="1:7" ht="26.25" customHeight="1">
      <c r="A4" s="11" t="s">
        <v>0</v>
      </c>
      <c r="B4" s="12" t="s">
        <v>1</v>
      </c>
      <c r="C4" s="1" t="s">
        <v>2</v>
      </c>
      <c r="D4" s="2"/>
      <c r="E4" s="1" t="s">
        <v>3</v>
      </c>
      <c r="F4" s="2" t="s">
        <v>4</v>
      </c>
      <c r="G4" s="3" t="s">
        <v>5</v>
      </c>
    </row>
    <row r="5" spans="1:7" ht="25.5">
      <c r="A5" s="4" t="s">
        <v>8</v>
      </c>
      <c r="B5" s="5" t="s">
        <v>9</v>
      </c>
      <c r="C5" s="6">
        <v>6057</v>
      </c>
      <c r="D5" s="14" t="s">
        <v>10</v>
      </c>
      <c r="E5" s="7">
        <v>1194562</v>
      </c>
      <c r="F5" s="7">
        <v>1194562</v>
      </c>
      <c r="G5" s="34">
        <f>(F5/E5)*100</f>
        <v>100</v>
      </c>
    </row>
    <row r="6" spans="1:7" ht="25.5">
      <c r="A6" s="4"/>
      <c r="B6" s="5"/>
      <c r="C6" s="6">
        <v>6059</v>
      </c>
      <c r="D6" s="14" t="s">
        <v>10</v>
      </c>
      <c r="E6" s="7">
        <v>757744</v>
      </c>
      <c r="F6" s="7">
        <v>757743.08</v>
      </c>
      <c r="G6" s="34">
        <f>(F6/E6)*100</f>
        <v>99.9998785869634</v>
      </c>
    </row>
    <row r="7" spans="1:7" ht="38.25">
      <c r="A7" s="4"/>
      <c r="B7" s="16" t="s">
        <v>9</v>
      </c>
      <c r="C7" s="17" t="s">
        <v>6</v>
      </c>
      <c r="D7" s="18" t="s">
        <v>11</v>
      </c>
      <c r="E7" s="19">
        <f>SUM(E5:E6)</f>
        <v>1952306</v>
      </c>
      <c r="F7" s="19">
        <f>SUM(F5:F6)</f>
        <v>1952305.08</v>
      </c>
      <c r="G7" s="34">
        <f aca="true" t="shared" si="0" ref="G7:G17">(F7/E7)*100</f>
        <v>99.99995287623969</v>
      </c>
    </row>
    <row r="8" spans="1:7" ht="25.5">
      <c r="A8" s="20" t="s">
        <v>8</v>
      </c>
      <c r="B8" s="21"/>
      <c r="C8" s="22" t="s">
        <v>7</v>
      </c>
      <c r="D8" s="23" t="s">
        <v>13</v>
      </c>
      <c r="E8" s="24">
        <f>SUM(E7)</f>
        <v>1952306</v>
      </c>
      <c r="F8" s="24">
        <f>SUM(F7)</f>
        <v>1952305.08</v>
      </c>
      <c r="G8" s="34">
        <f t="shared" si="0"/>
        <v>99.99995287623969</v>
      </c>
    </row>
    <row r="9" spans="1:7" ht="25.5">
      <c r="A9" s="8">
        <v>600</v>
      </c>
      <c r="B9" s="6">
        <v>60016</v>
      </c>
      <c r="C9" s="6">
        <v>6050</v>
      </c>
      <c r="D9" s="14" t="s">
        <v>10</v>
      </c>
      <c r="E9" s="7">
        <v>1194977</v>
      </c>
      <c r="F9" s="7">
        <v>1134445.15</v>
      </c>
      <c r="G9" s="34">
        <f t="shared" si="0"/>
        <v>94.93447572631104</v>
      </c>
    </row>
    <row r="10" spans="1:7" ht="23.25" customHeight="1">
      <c r="A10" s="25"/>
      <c r="B10" s="26">
        <v>60016</v>
      </c>
      <c r="C10" s="26" t="s">
        <v>6</v>
      </c>
      <c r="D10" s="27" t="s">
        <v>15</v>
      </c>
      <c r="E10" s="28">
        <f>SUM(E9:E9)</f>
        <v>1194977</v>
      </c>
      <c r="F10" s="28">
        <f>SUM(F9:F9)</f>
        <v>1134445.15</v>
      </c>
      <c r="G10" s="34">
        <f t="shared" si="0"/>
        <v>94.93447572631104</v>
      </c>
    </row>
    <row r="11" spans="1:7" ht="18.75" customHeight="1">
      <c r="A11" s="29">
        <v>600</v>
      </c>
      <c r="B11" s="30"/>
      <c r="C11" s="30" t="s">
        <v>7</v>
      </c>
      <c r="D11" s="31" t="s">
        <v>16</v>
      </c>
      <c r="E11" s="32">
        <f>SUM(E10)</f>
        <v>1194977</v>
      </c>
      <c r="F11" s="32">
        <f>SUM(F10)</f>
        <v>1134445.15</v>
      </c>
      <c r="G11" s="34">
        <f t="shared" si="0"/>
        <v>94.93447572631104</v>
      </c>
    </row>
    <row r="12" spans="1:7" s="39" customFormat="1" ht="27" customHeight="1">
      <c r="A12" s="35">
        <v>700</v>
      </c>
      <c r="B12" s="36">
        <v>70005</v>
      </c>
      <c r="C12" s="36">
        <v>6050</v>
      </c>
      <c r="D12" s="14" t="s">
        <v>10</v>
      </c>
      <c r="E12" s="37">
        <v>1500</v>
      </c>
      <c r="F12" s="37">
        <v>1329.8</v>
      </c>
      <c r="G12" s="34">
        <f t="shared" si="0"/>
        <v>88.65333333333332</v>
      </c>
    </row>
    <row r="13" spans="1:7" ht="38.25">
      <c r="A13" s="8"/>
      <c r="B13" s="6"/>
      <c r="C13" s="6">
        <v>6060</v>
      </c>
      <c r="D13" s="14" t="s">
        <v>14</v>
      </c>
      <c r="E13" s="7">
        <v>10000</v>
      </c>
      <c r="F13" s="7">
        <v>9727.68</v>
      </c>
      <c r="G13" s="34">
        <f t="shared" si="0"/>
        <v>97.27680000000001</v>
      </c>
    </row>
    <row r="14" spans="1:7" ht="25.5" hidden="1">
      <c r="A14" s="25"/>
      <c r="B14" s="26">
        <v>70005</v>
      </c>
      <c r="C14" s="26" t="s">
        <v>6</v>
      </c>
      <c r="D14" s="27" t="s">
        <v>17</v>
      </c>
      <c r="E14" s="28">
        <f>SUM(E13:E13)</f>
        <v>10000</v>
      </c>
      <c r="F14" s="28">
        <f>SUM(F13:F13)</f>
        <v>9727.68</v>
      </c>
      <c r="G14" s="34">
        <f t="shared" si="0"/>
        <v>97.27680000000001</v>
      </c>
    </row>
    <row r="15" spans="1:7" ht="25.5">
      <c r="A15" s="29">
        <v>700</v>
      </c>
      <c r="B15" s="30"/>
      <c r="C15" s="30" t="s">
        <v>7</v>
      </c>
      <c r="D15" s="31" t="s">
        <v>18</v>
      </c>
      <c r="E15" s="32">
        <f>SUM(E14)</f>
        <v>10000</v>
      </c>
      <c r="F15" s="32">
        <f>SUM(F14)</f>
        <v>9727.68</v>
      </c>
      <c r="G15" s="34">
        <f t="shared" si="0"/>
        <v>97.27680000000001</v>
      </c>
    </row>
    <row r="16" spans="1:7" ht="38.25">
      <c r="A16" s="8">
        <v>750</v>
      </c>
      <c r="B16" s="6">
        <v>75023</v>
      </c>
      <c r="C16" s="6">
        <v>6060</v>
      </c>
      <c r="D16" s="14" t="s">
        <v>14</v>
      </c>
      <c r="E16" s="7">
        <v>6819</v>
      </c>
      <c r="F16" s="7">
        <v>6818.09</v>
      </c>
      <c r="G16" s="34">
        <f t="shared" si="0"/>
        <v>99.98665493474117</v>
      </c>
    </row>
    <row r="17" spans="1:7" ht="38.25">
      <c r="A17" s="25"/>
      <c r="B17" s="26">
        <v>75023</v>
      </c>
      <c r="C17" s="26" t="s">
        <v>6</v>
      </c>
      <c r="D17" s="27" t="s">
        <v>19</v>
      </c>
      <c r="E17" s="28">
        <f>SUM(E16:E16)</f>
        <v>6819</v>
      </c>
      <c r="F17" s="28">
        <f>SUM(F16:F16)</f>
        <v>6818.09</v>
      </c>
      <c r="G17" s="34">
        <f t="shared" si="0"/>
        <v>99.98665493474117</v>
      </c>
    </row>
    <row r="18" spans="1:7" ht="25.5">
      <c r="A18" s="8">
        <v>750</v>
      </c>
      <c r="B18" s="6">
        <v>75095</v>
      </c>
      <c r="C18" s="6">
        <v>6050</v>
      </c>
      <c r="D18" s="14" t="s">
        <v>10</v>
      </c>
      <c r="E18" s="7">
        <v>20000</v>
      </c>
      <c r="F18" s="7">
        <v>11540</v>
      </c>
      <c r="G18" s="34">
        <f aca="true" t="shared" si="1" ref="G18:G24">(F18/E18)*100</f>
        <v>57.699999999999996</v>
      </c>
    </row>
    <row r="19" spans="1:7" ht="27" customHeight="1">
      <c r="A19" s="25"/>
      <c r="B19" s="26">
        <v>75095</v>
      </c>
      <c r="C19" s="26" t="s">
        <v>6</v>
      </c>
      <c r="D19" s="27" t="s">
        <v>12</v>
      </c>
      <c r="E19" s="28">
        <f>SUM(E18:E18)</f>
        <v>20000</v>
      </c>
      <c r="F19" s="28">
        <f>SUM(F18:F18)</f>
        <v>11540</v>
      </c>
      <c r="G19" s="34">
        <f t="shared" si="1"/>
        <v>57.699999999999996</v>
      </c>
    </row>
    <row r="20" spans="1:7" ht="25.5">
      <c r="A20" s="29">
        <v>750</v>
      </c>
      <c r="B20" s="30"/>
      <c r="C20" s="30" t="s">
        <v>7</v>
      </c>
      <c r="D20" s="31" t="s">
        <v>20</v>
      </c>
      <c r="E20" s="32">
        <f>SUM(E17,E19)</f>
        <v>26819</v>
      </c>
      <c r="F20" s="32">
        <f>SUM(F17,F19)</f>
        <v>18358.09</v>
      </c>
      <c r="G20" s="34">
        <f t="shared" si="1"/>
        <v>68.45180655505425</v>
      </c>
    </row>
    <row r="21" spans="1:7" s="39" customFormat="1" ht="25.5">
      <c r="A21" s="35">
        <v>754</v>
      </c>
      <c r="B21" s="36">
        <v>75412</v>
      </c>
      <c r="C21" s="36">
        <v>6050</v>
      </c>
      <c r="D21" s="14" t="s">
        <v>10</v>
      </c>
      <c r="E21" s="37">
        <v>4200</v>
      </c>
      <c r="F21" s="37">
        <v>0</v>
      </c>
      <c r="G21" s="38">
        <v>0</v>
      </c>
    </row>
    <row r="22" spans="1:7" ht="38.25">
      <c r="A22" s="8"/>
      <c r="B22" s="6"/>
      <c r="C22" s="6">
        <v>6060</v>
      </c>
      <c r="D22" s="14" t="s">
        <v>14</v>
      </c>
      <c r="E22" s="7">
        <v>315160</v>
      </c>
      <c r="F22" s="7">
        <v>315160</v>
      </c>
      <c r="G22" s="34">
        <f t="shared" si="1"/>
        <v>100</v>
      </c>
    </row>
    <row r="23" spans="1:7" ht="25.5">
      <c r="A23" s="25"/>
      <c r="B23" s="26">
        <v>75412</v>
      </c>
      <c r="C23" s="26" t="s">
        <v>6</v>
      </c>
      <c r="D23" s="27" t="s">
        <v>21</v>
      </c>
      <c r="E23" s="28">
        <f>SUM(E22:E22)</f>
        <v>315160</v>
      </c>
      <c r="F23" s="28">
        <f>SUM(F22:F22)</f>
        <v>315160</v>
      </c>
      <c r="G23" s="34">
        <f t="shared" si="1"/>
        <v>100</v>
      </c>
    </row>
    <row r="24" spans="1:7" ht="38.25">
      <c r="A24" s="29">
        <v>754</v>
      </c>
      <c r="B24" s="30"/>
      <c r="C24" s="30" t="s">
        <v>7</v>
      </c>
      <c r="D24" s="31" t="s">
        <v>22</v>
      </c>
      <c r="E24" s="32">
        <f>SUM(E23)</f>
        <v>315160</v>
      </c>
      <c r="F24" s="32">
        <f>SUM(F23)</f>
        <v>315160</v>
      </c>
      <c r="G24" s="34">
        <f t="shared" si="1"/>
        <v>100</v>
      </c>
    </row>
    <row r="25" spans="1:7" ht="25.5">
      <c r="A25" s="8">
        <v>801</v>
      </c>
      <c r="B25" s="6">
        <v>80101</v>
      </c>
      <c r="C25" s="6">
        <v>6050</v>
      </c>
      <c r="D25" s="14" t="s">
        <v>10</v>
      </c>
      <c r="E25" s="7">
        <v>294816</v>
      </c>
      <c r="F25" s="7">
        <v>294013.85</v>
      </c>
      <c r="G25" s="34">
        <f aca="true" t="shared" si="2" ref="G25:G34">(F25/E25)*100</f>
        <v>99.7279150385325</v>
      </c>
    </row>
    <row r="26" spans="1:7" ht="24" customHeight="1">
      <c r="A26" s="25"/>
      <c r="B26" s="26">
        <v>80101</v>
      </c>
      <c r="C26" s="26" t="s">
        <v>6</v>
      </c>
      <c r="D26" s="27" t="s">
        <v>23</v>
      </c>
      <c r="E26" s="28">
        <f>SUM(E25:E25)</f>
        <v>294816</v>
      </c>
      <c r="F26" s="28">
        <f>SUM(F25:F25)</f>
        <v>294013.85</v>
      </c>
      <c r="G26" s="34">
        <f t="shared" si="2"/>
        <v>99.7279150385325</v>
      </c>
    </row>
    <row r="27" spans="1:7" s="39" customFormat="1" ht="24" customHeight="1">
      <c r="A27" s="35">
        <v>801</v>
      </c>
      <c r="B27" s="36">
        <v>80195</v>
      </c>
      <c r="C27" s="36">
        <v>6067</v>
      </c>
      <c r="D27" s="14" t="s">
        <v>14</v>
      </c>
      <c r="E27" s="37">
        <v>11900</v>
      </c>
      <c r="F27" s="37">
        <v>11900</v>
      </c>
      <c r="G27" s="34">
        <f t="shared" si="2"/>
        <v>100</v>
      </c>
    </row>
    <row r="28" spans="1:7" s="39" customFormat="1" ht="24" customHeight="1">
      <c r="A28" s="35"/>
      <c r="B28" s="36"/>
      <c r="C28" s="36">
        <v>6069</v>
      </c>
      <c r="D28" s="14" t="s">
        <v>14</v>
      </c>
      <c r="E28" s="37">
        <v>2100</v>
      </c>
      <c r="F28" s="37">
        <v>2100</v>
      </c>
      <c r="G28" s="34">
        <f t="shared" si="2"/>
        <v>100</v>
      </c>
    </row>
    <row r="29" spans="1:7" ht="24" customHeight="1">
      <c r="A29" s="25"/>
      <c r="B29" s="26">
        <v>80195</v>
      </c>
      <c r="C29" s="26" t="s">
        <v>6</v>
      </c>
      <c r="D29" s="27" t="s">
        <v>12</v>
      </c>
      <c r="E29" s="28">
        <f>SUM(E27:E28)</f>
        <v>14000</v>
      </c>
      <c r="F29" s="28">
        <f>SUM(F27:F28)</f>
        <v>14000</v>
      </c>
      <c r="G29" s="34">
        <f t="shared" si="2"/>
        <v>100</v>
      </c>
    </row>
    <row r="30" spans="1:7" ht="25.5">
      <c r="A30" s="29">
        <v>801</v>
      </c>
      <c r="B30" s="30"/>
      <c r="C30" s="30" t="s">
        <v>7</v>
      </c>
      <c r="D30" s="31" t="s">
        <v>24</v>
      </c>
      <c r="E30" s="32">
        <f>SUM(E26,E29)</f>
        <v>308816</v>
      </c>
      <c r="F30" s="32">
        <f>SUM(F26,F29)</f>
        <v>308013.85</v>
      </c>
      <c r="G30" s="34">
        <f t="shared" si="2"/>
        <v>99.74024985752033</v>
      </c>
    </row>
    <row r="31" spans="1:7" ht="25.5">
      <c r="A31" s="8">
        <v>900</v>
      </c>
      <c r="B31" s="6">
        <v>90015</v>
      </c>
      <c r="C31" s="6">
        <v>6050</v>
      </c>
      <c r="D31" s="14" t="s">
        <v>10</v>
      </c>
      <c r="E31" s="7">
        <v>89690</v>
      </c>
      <c r="F31" s="7">
        <v>89690</v>
      </c>
      <c r="G31" s="34">
        <f t="shared" si="2"/>
        <v>100</v>
      </c>
    </row>
    <row r="32" spans="1:7" ht="25.5">
      <c r="A32" s="25"/>
      <c r="B32" s="26">
        <v>90015</v>
      </c>
      <c r="C32" s="26" t="s">
        <v>6</v>
      </c>
      <c r="D32" s="27" t="s">
        <v>25</v>
      </c>
      <c r="E32" s="28">
        <f>SUM(E31:E31)</f>
        <v>89690</v>
      </c>
      <c r="F32" s="28">
        <f>SUM(F31:F31)</f>
        <v>89690</v>
      </c>
      <c r="G32" s="34">
        <f t="shared" si="2"/>
        <v>100</v>
      </c>
    </row>
    <row r="33" spans="1:7" ht="38.25">
      <c r="A33" s="29">
        <v>900</v>
      </c>
      <c r="B33" s="30"/>
      <c r="C33" s="30" t="s">
        <v>7</v>
      </c>
      <c r="D33" s="31" t="s">
        <v>26</v>
      </c>
      <c r="E33" s="32">
        <f>SUM(E32)</f>
        <v>89690</v>
      </c>
      <c r="F33" s="32">
        <f>SUM(F32)</f>
        <v>89690</v>
      </c>
      <c r="G33" s="34">
        <f t="shared" si="2"/>
        <v>100</v>
      </c>
    </row>
    <row r="34" spans="1:7" ht="13.5" thickBot="1">
      <c r="A34" s="9"/>
      <c r="B34" s="10"/>
      <c r="C34" s="10"/>
      <c r="D34" s="15"/>
      <c r="E34" s="33">
        <f>SUM(E8,E11,E15,E20,E24,E30,E33)</f>
        <v>3897768</v>
      </c>
      <c r="F34" s="33">
        <f>SUM(F8,F11,F15,F20,F24,F30,F33)</f>
        <v>3827699.85</v>
      </c>
      <c r="G34" s="34">
        <f t="shared" si="2"/>
        <v>98.20235196143024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 CELERON</cp:lastModifiedBy>
  <cp:lastPrinted>2011-03-15T10:43:46Z</cp:lastPrinted>
  <dcterms:created xsi:type="dcterms:W3CDTF">2010-03-05T11:33:10Z</dcterms:created>
  <dcterms:modified xsi:type="dcterms:W3CDTF">2011-03-15T10:44:31Z</dcterms:modified>
  <cp:category/>
  <cp:version/>
  <cp:contentType/>
  <cp:contentStatus/>
</cp:coreProperties>
</file>