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195" windowHeight="7425"/>
  </bookViews>
  <sheets>
    <sheet name="wydatki inwestycjne" sheetId="1" r:id="rId1"/>
  </sheets>
  <calcPr calcId="144525"/>
</workbook>
</file>

<file path=xl/calcChain.xml><?xml version="1.0" encoding="utf-8"?>
<calcChain xmlns="http://schemas.openxmlformats.org/spreadsheetml/2006/main">
  <c r="F24" i="1" l="1"/>
  <c r="E24" i="1"/>
  <c r="F19" i="1"/>
  <c r="E19" i="1"/>
  <c r="G18" i="1"/>
  <c r="F9" i="1"/>
  <c r="E9" i="1"/>
  <c r="G8" i="1"/>
  <c r="F22" i="1"/>
  <c r="F23" i="1" s="1"/>
  <c r="E22" i="1"/>
  <c r="E23" i="1" s="1"/>
  <c r="F20" i="1"/>
  <c r="E20" i="1"/>
  <c r="F12" i="1"/>
  <c r="F13" i="1" s="1"/>
  <c r="E12" i="1"/>
  <c r="E13" i="1" s="1"/>
  <c r="F7" i="1"/>
  <c r="F10" i="1" s="1"/>
  <c r="E7" i="1"/>
  <c r="E10" i="1" s="1"/>
  <c r="F15" i="1"/>
  <c r="F16" i="1" s="1"/>
  <c r="E15" i="1"/>
  <c r="E16" i="1" s="1"/>
  <c r="G21" i="1"/>
  <c r="G17" i="1"/>
  <c r="G14" i="1"/>
  <c r="G11" i="1"/>
  <c r="G6" i="1"/>
  <c r="G5" i="1"/>
  <c r="G22" i="1" l="1"/>
  <c r="G19" i="1"/>
  <c r="G15" i="1"/>
  <c r="G16" i="1"/>
  <c r="G12" i="1"/>
  <c r="G13" i="1"/>
  <c r="G9" i="1"/>
  <c r="G7" i="1"/>
  <c r="G10" i="1"/>
  <c r="G20" i="1"/>
  <c r="G23" i="1"/>
  <c r="G24" i="1" l="1"/>
</calcChain>
</file>

<file path=xl/sharedStrings.xml><?xml version="1.0" encoding="utf-8"?>
<sst xmlns="http://schemas.openxmlformats.org/spreadsheetml/2006/main" count="44" uniqueCount="25">
  <si>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</si>
  <si>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</si>
  <si>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</si>
  <si>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</si>
  <si>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</si>
  <si>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</si>
  <si>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</si>
  <si>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</si>
  <si>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010</t>
  </si>
  <si>
    <t>01010</t>
  </si>
  <si>
    <t>wydatki inwestycyjne jednostek budżetowych</t>
  </si>
  <si>
    <t>Infrastruktura wodociagowa i sanitacyjna wsi</t>
  </si>
  <si>
    <t>Pozostała działalność</t>
  </si>
  <si>
    <t>Rolnictwo i łowiectwo</t>
  </si>
  <si>
    <t>wydatki na zakupy inwestycyjne jednostek budżetowych</t>
  </si>
  <si>
    <t>Drogi publiczne gminne</t>
  </si>
  <si>
    <t>Transport i łączność</t>
  </si>
  <si>
    <t>Gospodarka gruntami i nieruchomościami</t>
  </si>
  <si>
    <t>Gospodarka mieszkaniowa</t>
  </si>
  <si>
    <t>Oświata i wychowanie</t>
  </si>
  <si>
    <t>Oświetlenieulic, placów i dróg</t>
  </si>
  <si>
    <t>Gospodarka komunalna i ochrona środowiska</t>
  </si>
  <si>
    <t>WYDATKI NA ZADANIA INWESTYCYJNE  ZA I PÓŁROCZE 2011 ROK</t>
  </si>
  <si>
    <t>01042</t>
  </si>
  <si>
    <t>Wyłączenie z produkcji gruntów rolnych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</si>
</sst>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4" fontId="2" fillId="0" borderId="4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4" fontId="5" fillId="0" borderId="6" xfId="0" applyNumberFormat="1" applyFont="1" applyBorder="1"/>
    <xf numFmtId="4" fontId="0" fillId="0" borderId="8" xfId="0" applyNumberFormat="1" applyBorder="1"/>
    <xf numFmtId="4" fontId="6" fillId="0" borderId="4" xfId="0" applyNumberFormat="1" applyFont="1" applyBorder="1"/>
    <xf numFmtId="49" fontId="1" fillId="0" borderId="3" xfId="0" applyNumberFormat="1" applyFont="1" applyBorder="1" applyAlignment="1">
      <alignment horizontal="right"/>
    </xf>
    <xf numFmtId="4" fontId="1" fillId="0" borderId="8" xfId="0" applyNumberFormat="1" applyFont="1" applyBorder="1"/>
    <xf numFmtId="0" fontId="1" fillId="0" borderId="0" xfId="0" applyFont="1"/>
    <xf numFmtId="49" fontId="6" fillId="0" borderId="4" xfId="0" applyNumberFormat="1" applyFont="1" applyBorder="1" applyAlignment="1">
      <alignment horizontal="right"/>
    </xf>
    <xf numFmtId="0" fontId="6" fillId="0" borderId="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8" workbookViewId="0">
      <selection activeCell="E12" sqref="E12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0.7109375" style="13" customWidth="1"/>
    <col min="5" max="5" width="16.85546875" customWidth="1"/>
    <col min="6" max="6" width="17" customWidth="1"/>
    <col min="7" max="7" width="8.140625" customWidth="1"/>
  </cols>
  <sheetData>
    <row r="1" spans="1:7" x14ac:dyDescent="0.2">
      <c r="A1" t="s">
        <v>22</v>
      </c>
    </row>
    <row r="3" spans="1:7" ht="13.5" thickBot="1" x14ac:dyDescent="0.25"/>
    <row r="4" spans="1:7" ht="26.25" customHeight="1" x14ac:dyDescent="0.2">
      <c r="A4" s="11" t="s">
        <v>0</v>
      </c>
      <c r="B4" s="12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25.5" x14ac:dyDescent="0.2">
      <c r="A5" s="4" t="s">
        <v>8</v>
      </c>
      <c r="B5" s="5" t="s">
        <v>9</v>
      </c>
      <c r="C5" s="6">
        <v>6057</v>
      </c>
      <c r="D5" s="14" t="s">
        <v>10</v>
      </c>
      <c r="E5" s="7">
        <v>1082708</v>
      </c>
      <c r="F5" s="7">
        <v>0</v>
      </c>
      <c r="G5" s="34">
        <f>(F5/E5)*100</f>
        <v>0</v>
      </c>
    </row>
    <row r="6" spans="1:7" ht="25.5" x14ac:dyDescent="0.2">
      <c r="A6" s="4"/>
      <c r="B6" s="5"/>
      <c r="C6" s="6">
        <v>6059</v>
      </c>
      <c r="D6" s="14" t="s">
        <v>10</v>
      </c>
      <c r="E6" s="7">
        <v>678496</v>
      </c>
      <c r="F6" s="7">
        <v>0</v>
      </c>
      <c r="G6" s="34">
        <f>(F6/E6)*100</f>
        <v>0</v>
      </c>
    </row>
    <row r="7" spans="1:7" ht="38.25" x14ac:dyDescent="0.2">
      <c r="A7" s="4"/>
      <c r="B7" s="16" t="s">
        <v>9</v>
      </c>
      <c r="C7" s="17" t="s">
        <v>6</v>
      </c>
      <c r="D7" s="18" t="s">
        <v>11</v>
      </c>
      <c r="E7" s="19">
        <f>SUM(E5:E6)</f>
        <v>1761204</v>
      </c>
      <c r="F7" s="19">
        <f>SUM(F5:F6)</f>
        <v>0</v>
      </c>
      <c r="G7" s="34">
        <f t="shared" ref="G7:G16" si="0">(F7/E7)*100</f>
        <v>0</v>
      </c>
    </row>
    <row r="8" spans="1:7" ht="25.5" x14ac:dyDescent="0.2">
      <c r="A8" s="4" t="s">
        <v>8</v>
      </c>
      <c r="B8" s="39" t="s">
        <v>23</v>
      </c>
      <c r="C8" s="40">
        <v>6050</v>
      </c>
      <c r="D8" s="14" t="s">
        <v>10</v>
      </c>
      <c r="E8" s="35">
        <v>114000</v>
      </c>
      <c r="F8" s="35">
        <v>0</v>
      </c>
      <c r="G8" s="34">
        <f>(F8/E8)*100</f>
        <v>0</v>
      </c>
    </row>
    <row r="9" spans="1:7" s="38" customFormat="1" ht="28.5" customHeight="1" x14ac:dyDescent="0.2">
      <c r="A9" s="36"/>
      <c r="B9" s="16" t="s">
        <v>23</v>
      </c>
      <c r="C9" s="17" t="s">
        <v>6</v>
      </c>
      <c r="D9" s="18" t="s">
        <v>24</v>
      </c>
      <c r="E9" s="19">
        <f>SUM(E8)</f>
        <v>114000</v>
      </c>
      <c r="F9" s="19">
        <f>SUM(F8)</f>
        <v>0</v>
      </c>
      <c r="G9" s="37">
        <f>(F9/E9)*100</f>
        <v>0</v>
      </c>
    </row>
    <row r="10" spans="1:7" ht="25.5" x14ac:dyDescent="0.2">
      <c r="A10" s="20" t="s">
        <v>8</v>
      </c>
      <c r="B10" s="21"/>
      <c r="C10" s="22" t="s">
        <v>7</v>
      </c>
      <c r="D10" s="23" t="s">
        <v>13</v>
      </c>
      <c r="E10" s="24">
        <f>SUM(E7,E9)</f>
        <v>1875204</v>
      </c>
      <c r="F10" s="24">
        <f>SUM(F7,F9)</f>
        <v>0</v>
      </c>
      <c r="G10" s="34">
        <f t="shared" si="0"/>
        <v>0</v>
      </c>
    </row>
    <row r="11" spans="1:7" ht="25.5" x14ac:dyDescent="0.2">
      <c r="A11" s="8">
        <v>600</v>
      </c>
      <c r="B11" s="6">
        <v>60016</v>
      </c>
      <c r="C11" s="6">
        <v>6050</v>
      </c>
      <c r="D11" s="14" t="s">
        <v>10</v>
      </c>
      <c r="E11" s="7">
        <v>351588</v>
      </c>
      <c r="F11" s="7">
        <v>0</v>
      </c>
      <c r="G11" s="34">
        <f t="shared" si="0"/>
        <v>0</v>
      </c>
    </row>
    <row r="12" spans="1:7" ht="23.25" customHeight="1" x14ac:dyDescent="0.2">
      <c r="A12" s="25"/>
      <c r="B12" s="26">
        <v>60016</v>
      </c>
      <c r="C12" s="26" t="s">
        <v>6</v>
      </c>
      <c r="D12" s="27" t="s">
        <v>15</v>
      </c>
      <c r="E12" s="28">
        <f>SUM(E11:E11)</f>
        <v>351588</v>
      </c>
      <c r="F12" s="28">
        <f>SUM(F11:F11)</f>
        <v>0</v>
      </c>
      <c r="G12" s="34">
        <f t="shared" si="0"/>
        <v>0</v>
      </c>
    </row>
    <row r="13" spans="1:7" ht="18.75" customHeight="1" x14ac:dyDescent="0.2">
      <c r="A13" s="29">
        <v>600</v>
      </c>
      <c r="B13" s="30"/>
      <c r="C13" s="30" t="s">
        <v>7</v>
      </c>
      <c r="D13" s="31" t="s">
        <v>16</v>
      </c>
      <c r="E13" s="32">
        <f>SUM(E12)</f>
        <v>351588</v>
      </c>
      <c r="F13" s="32">
        <f>SUM(F12)</f>
        <v>0</v>
      </c>
      <c r="G13" s="34">
        <f t="shared" si="0"/>
        <v>0</v>
      </c>
    </row>
    <row r="14" spans="1:7" ht="38.25" x14ac:dyDescent="0.2">
      <c r="A14" s="8">
        <v>700</v>
      </c>
      <c r="B14" s="6">
        <v>70005</v>
      </c>
      <c r="C14" s="6">
        <v>6060</v>
      </c>
      <c r="D14" s="14" t="s">
        <v>14</v>
      </c>
      <c r="E14" s="7">
        <v>20000</v>
      </c>
      <c r="F14" s="7">
        <v>0</v>
      </c>
      <c r="G14" s="34">
        <f t="shared" si="0"/>
        <v>0</v>
      </c>
    </row>
    <row r="15" spans="1:7" ht="25.5" x14ac:dyDescent="0.2">
      <c r="A15" s="25"/>
      <c r="B15" s="26">
        <v>70005</v>
      </c>
      <c r="C15" s="26" t="s">
        <v>6</v>
      </c>
      <c r="D15" s="27" t="s">
        <v>17</v>
      </c>
      <c r="E15" s="28">
        <f>SUM(E14:E14)</f>
        <v>20000</v>
      </c>
      <c r="F15" s="28">
        <f>SUM(F14:F14)</f>
        <v>0</v>
      </c>
      <c r="G15" s="34">
        <f t="shared" si="0"/>
        <v>0</v>
      </c>
    </row>
    <row r="16" spans="1:7" ht="25.5" x14ac:dyDescent="0.2">
      <c r="A16" s="29">
        <v>700</v>
      </c>
      <c r="B16" s="30"/>
      <c r="C16" s="30" t="s">
        <v>7</v>
      </c>
      <c r="D16" s="31" t="s">
        <v>18</v>
      </c>
      <c r="E16" s="32">
        <f>SUM(E15)</f>
        <v>20000</v>
      </c>
      <c r="F16" s="32">
        <f>SUM(F15)</f>
        <v>0</v>
      </c>
      <c r="G16" s="34">
        <f t="shared" si="0"/>
        <v>0</v>
      </c>
    </row>
    <row r="17" spans="1:7" ht="38.25" x14ac:dyDescent="0.2">
      <c r="A17" s="8">
        <v>801</v>
      </c>
      <c r="B17" s="6">
        <v>80195</v>
      </c>
      <c r="C17" s="6">
        <v>6067</v>
      </c>
      <c r="D17" s="14" t="s">
        <v>14</v>
      </c>
      <c r="E17" s="7">
        <v>3230</v>
      </c>
      <c r="F17" s="7">
        <v>0</v>
      </c>
      <c r="G17" s="34">
        <f t="shared" ref="G17:G24" si="1">(F17/E17)*100</f>
        <v>0</v>
      </c>
    </row>
    <row r="18" spans="1:7" ht="38.25" x14ac:dyDescent="0.2">
      <c r="A18" s="8"/>
      <c r="B18" s="6"/>
      <c r="C18" s="6">
        <v>6069</v>
      </c>
      <c r="D18" s="14" t="s">
        <v>14</v>
      </c>
      <c r="E18" s="7">
        <v>570</v>
      </c>
      <c r="F18" s="7">
        <v>0</v>
      </c>
      <c r="G18" s="34">
        <f t="shared" si="1"/>
        <v>0</v>
      </c>
    </row>
    <row r="19" spans="1:7" ht="24" customHeight="1" x14ac:dyDescent="0.2">
      <c r="A19" s="25"/>
      <c r="B19" s="26">
        <v>80195</v>
      </c>
      <c r="C19" s="26" t="s">
        <v>6</v>
      </c>
      <c r="D19" s="27" t="s">
        <v>12</v>
      </c>
      <c r="E19" s="28">
        <f>SUM(E17:E18)</f>
        <v>3800</v>
      </c>
      <c r="F19" s="28">
        <f>SUM(F17:F18)</f>
        <v>0</v>
      </c>
      <c r="G19" s="34">
        <f t="shared" si="1"/>
        <v>0</v>
      </c>
    </row>
    <row r="20" spans="1:7" ht="25.5" x14ac:dyDescent="0.2">
      <c r="A20" s="29">
        <v>801</v>
      </c>
      <c r="B20" s="30"/>
      <c r="C20" s="30" t="s">
        <v>7</v>
      </c>
      <c r="D20" s="31" t="s">
        <v>19</v>
      </c>
      <c r="E20" s="32">
        <f>SUM(E19)</f>
        <v>3800</v>
      </c>
      <c r="F20" s="32">
        <f>SUM(F19)</f>
        <v>0</v>
      </c>
      <c r="G20" s="34">
        <f t="shared" si="1"/>
        <v>0</v>
      </c>
    </row>
    <row r="21" spans="1:7" ht="25.5" x14ac:dyDescent="0.2">
      <c r="A21" s="8">
        <v>900</v>
      </c>
      <c r="B21" s="6">
        <v>90015</v>
      </c>
      <c r="C21" s="6">
        <v>6050</v>
      </c>
      <c r="D21" s="14" t="s">
        <v>10</v>
      </c>
      <c r="E21" s="7">
        <v>86500</v>
      </c>
      <c r="F21" s="7">
        <v>43200</v>
      </c>
      <c r="G21" s="34">
        <f t="shared" si="1"/>
        <v>49.942196531791907</v>
      </c>
    </row>
    <row r="22" spans="1:7" ht="25.5" x14ac:dyDescent="0.2">
      <c r="A22" s="25"/>
      <c r="B22" s="26">
        <v>90015</v>
      </c>
      <c r="C22" s="26" t="s">
        <v>6</v>
      </c>
      <c r="D22" s="27" t="s">
        <v>20</v>
      </c>
      <c r="E22" s="28">
        <f>SUM(E21:E21)</f>
        <v>86500</v>
      </c>
      <c r="F22" s="28">
        <f>SUM(F21:F21)</f>
        <v>43200</v>
      </c>
      <c r="G22" s="34">
        <f t="shared" si="1"/>
        <v>49.942196531791907</v>
      </c>
    </row>
    <row r="23" spans="1:7" ht="38.25" x14ac:dyDescent="0.2">
      <c r="A23" s="29">
        <v>900</v>
      </c>
      <c r="B23" s="30"/>
      <c r="C23" s="30" t="s">
        <v>7</v>
      </c>
      <c r="D23" s="31" t="s">
        <v>21</v>
      </c>
      <c r="E23" s="32">
        <f>SUM(E22)</f>
        <v>86500</v>
      </c>
      <c r="F23" s="32">
        <f>SUM(F22)</f>
        <v>43200</v>
      </c>
      <c r="G23" s="34">
        <f t="shared" si="1"/>
        <v>49.942196531791907</v>
      </c>
    </row>
    <row r="24" spans="1:7" ht="13.5" thickBot="1" x14ac:dyDescent="0.25">
      <c r="A24" s="9"/>
      <c r="B24" s="10"/>
      <c r="C24" s="10"/>
      <c r="D24" s="15"/>
      <c r="E24" s="33">
        <f>SUM(E10,E13,E16,E20,E23)</f>
        <v>2337092</v>
      </c>
      <c r="F24" s="33">
        <f>SUM(F10,F13,F16,F20,F23)</f>
        <v>43200</v>
      </c>
      <c r="G24" s="34">
        <f t="shared" si="1"/>
        <v>1.8484509809626664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 inwestycjne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2011-08-08T06:50:07Z</cp:lastPrinted>
  <dcterms:created xsi:type="dcterms:W3CDTF">2010-03-05T11:33:10Z</dcterms:created>
  <dcterms:modified xsi:type="dcterms:W3CDTF">2011-08-08T06:51:07Z</dcterms:modified>
</cp:coreProperties>
</file>