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koszty" sheetId="1" r:id="rId1"/>
    <sheet name="przychody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4" i="2" l="1"/>
  <c r="E14" i="2"/>
  <c r="F13" i="2"/>
  <c r="F12" i="2"/>
  <c r="F11" i="2"/>
  <c r="F10" i="2"/>
  <c r="F9" i="2"/>
  <c r="D29" i="1"/>
  <c r="F29" i="1" s="1"/>
  <c r="E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4" i="2" l="1"/>
</calcChain>
</file>

<file path=xl/sharedStrings.xml><?xml version="1.0" encoding="utf-8"?>
<sst xmlns="http://schemas.openxmlformats.org/spreadsheetml/2006/main" count="25" uniqueCount="20">
  <si>
    <t>Lp</t>
  </si>
  <si>
    <r>
      <t xml:space="preserve">                   </t>
    </r>
    <r>
      <rPr>
        <b/>
        <sz val="12"/>
        <color theme="1"/>
        <rFont val="Times New Roman"/>
        <family val="1"/>
        <charset val="238"/>
      </rPr>
      <t>Paragraf</t>
    </r>
  </si>
  <si>
    <t>Plan</t>
  </si>
  <si>
    <t>Wykonanie</t>
  </si>
  <si>
    <t>Stopień wykonania w %</t>
  </si>
  <si>
    <t>RAZEM</t>
  </si>
  <si>
    <t>ZESTAWIENIE KOSZTÓW ZAKŁADU BUDŻETOWEGO</t>
  </si>
  <si>
    <t>ZA  2011R.</t>
  </si>
  <si>
    <t xml:space="preserve">DZIAŁ 900 </t>
  </si>
  <si>
    <t>ROZDZIAŁ 90017</t>
  </si>
  <si>
    <t xml:space="preserve">        ZA I PÓŁROCZE 2011R</t>
  </si>
  <si>
    <r>
      <t xml:space="preserve">               </t>
    </r>
    <r>
      <rPr>
        <b/>
        <sz val="12"/>
        <color theme="1"/>
        <rFont val="Times New Roman"/>
        <family val="1"/>
        <charset val="238"/>
      </rPr>
      <t xml:space="preserve"> DZIAŁ 900</t>
    </r>
  </si>
  <si>
    <r>
      <t xml:space="preserve">               </t>
    </r>
    <r>
      <rPr>
        <b/>
        <sz val="12"/>
        <color theme="1"/>
        <rFont val="Times New Roman"/>
        <family val="1"/>
        <charset val="238"/>
      </rPr>
      <t xml:space="preserve"> ROZDZIAŁ 90017</t>
    </r>
  </si>
  <si>
    <t>Paragraf</t>
  </si>
  <si>
    <r>
      <t xml:space="preserve"> </t>
    </r>
    <r>
      <rPr>
        <b/>
        <sz val="12"/>
        <color theme="1"/>
        <rFont val="Times New Roman"/>
        <family val="1"/>
        <charset val="238"/>
      </rPr>
      <t>ZESTAWIENIE PRZYCHODÓW ZAKŁADU BUDŻETOWEGO</t>
    </r>
  </si>
  <si>
    <t>0690</t>
  </si>
  <si>
    <t>0750</t>
  </si>
  <si>
    <t>0830</t>
  </si>
  <si>
    <t>0920</t>
  </si>
  <si>
    <t>0970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</si>
</sst>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4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/>
    <xf numFmtId="4" fontId="2" fillId="0" borderId="2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2" fillId="0" borderId="15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" fontId="0" fillId="0" borderId="12" xfId="0" applyNumberFormat="1" applyBorder="1"/>
    <xf numFmtId="4" fontId="0" fillId="0" borderId="7" xfId="0" applyNumberFormat="1" applyBorder="1"/>
    <xf numFmtId="4" fontId="3" fillId="0" borderId="17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4" fontId="1" fillId="0" borderId="18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topLeftCell="A6" workbookViewId="0">
      <selection activeCell="D11" sqref="D11"/>
    </sheetView>
  </sheetViews>
  <sheetFormatPr defaultRowHeight="15" x14ac:dyDescent="0.25"/>
  <cols>
    <col min="2" max="2" width="8.42578125" customWidth="1"/>
    <col min="4" max="5" width="15.5703125" customWidth="1"/>
  </cols>
  <sheetData>
    <row r="2" spans="2:6" x14ac:dyDescent="0.25">
      <c r="B2" s="14" t="s">
        <v>6</v>
      </c>
      <c r="C2" s="15"/>
      <c r="D2" s="15"/>
      <c r="E2" s="15"/>
      <c r="F2" s="15"/>
    </row>
    <row r="3" spans="2:6" x14ac:dyDescent="0.25">
      <c r="B3" s="6" t="s">
        <v>7</v>
      </c>
      <c r="C3" s="5"/>
      <c r="D3" s="5"/>
      <c r="E3" s="5"/>
      <c r="F3" s="5"/>
    </row>
    <row r="4" spans="2:6" ht="15.75" x14ac:dyDescent="0.25">
      <c r="B4" s="7" t="s">
        <v>8</v>
      </c>
      <c r="C4" s="5"/>
      <c r="D4" s="5"/>
      <c r="E4" s="5"/>
      <c r="F4" s="5"/>
    </row>
    <row r="5" spans="2:6" ht="15.75" x14ac:dyDescent="0.25">
      <c r="B5" s="7" t="s">
        <v>9</v>
      </c>
      <c r="C5" s="5"/>
      <c r="D5" s="5"/>
      <c r="E5" s="5"/>
      <c r="F5" s="5"/>
    </row>
    <row r="6" spans="2:6" ht="15.75" thickBot="1" x14ac:dyDescent="0.3"/>
    <row r="7" spans="2:6" ht="84.75" thickBot="1" x14ac:dyDescent="0.3">
      <c r="B7" s="10" t="s">
        <v>0</v>
      </c>
      <c r="C7" s="11" t="s">
        <v>1</v>
      </c>
      <c r="D7" s="12" t="s">
        <v>2</v>
      </c>
      <c r="E7" s="12" t="s">
        <v>3</v>
      </c>
      <c r="F7" s="13" t="s">
        <v>4</v>
      </c>
    </row>
    <row r="8" spans="2:6" x14ac:dyDescent="0.25">
      <c r="B8" s="1">
        <v>1</v>
      </c>
      <c r="C8" s="2">
        <v>4010</v>
      </c>
      <c r="D8" s="16">
        <v>91674</v>
      </c>
      <c r="E8" s="21">
        <v>85780.04</v>
      </c>
      <c r="F8" s="23">
        <f>(E8/D8)*100</f>
        <v>93.570739795361817</v>
      </c>
    </row>
    <row r="9" spans="2:6" x14ac:dyDescent="0.25">
      <c r="B9" s="8">
        <v>2</v>
      </c>
      <c r="C9" s="9">
        <v>4040</v>
      </c>
      <c r="D9" s="17">
        <v>7800</v>
      </c>
      <c r="E9" s="22">
        <v>7291.31</v>
      </c>
      <c r="F9" s="18">
        <f t="shared" ref="F9:F29" si="0">(E9/D9)*100</f>
        <v>93.478333333333339</v>
      </c>
    </row>
    <row r="10" spans="2:6" x14ac:dyDescent="0.25">
      <c r="B10" s="8">
        <v>3</v>
      </c>
      <c r="C10" s="9">
        <v>4110</v>
      </c>
      <c r="D10" s="17">
        <v>15900</v>
      </c>
      <c r="E10" s="22">
        <v>14287.67</v>
      </c>
      <c r="F10" s="18">
        <f t="shared" si="0"/>
        <v>89.859559748427671</v>
      </c>
    </row>
    <row r="11" spans="2:6" x14ac:dyDescent="0.25">
      <c r="B11" s="8">
        <v>4</v>
      </c>
      <c r="C11" s="9">
        <v>4120</v>
      </c>
      <c r="D11" s="17">
        <v>2500</v>
      </c>
      <c r="E11" s="22">
        <v>2178.64</v>
      </c>
      <c r="F11" s="18">
        <f t="shared" si="0"/>
        <v>87.145599999999988</v>
      </c>
    </row>
    <row r="12" spans="2:6" x14ac:dyDescent="0.25">
      <c r="B12" s="8">
        <v>5</v>
      </c>
      <c r="C12" s="9">
        <v>4170</v>
      </c>
      <c r="D12" s="17">
        <v>1000</v>
      </c>
      <c r="E12" s="22">
        <v>1000</v>
      </c>
      <c r="F12" s="18">
        <f t="shared" si="0"/>
        <v>100</v>
      </c>
    </row>
    <row r="13" spans="2:6" x14ac:dyDescent="0.25">
      <c r="B13" s="8">
        <v>6</v>
      </c>
      <c r="C13" s="9">
        <v>4210</v>
      </c>
      <c r="D13" s="17">
        <v>90000</v>
      </c>
      <c r="E13" s="22">
        <v>33130.480000000003</v>
      </c>
      <c r="F13" s="18">
        <f t="shared" si="0"/>
        <v>36.811644444444447</v>
      </c>
    </row>
    <row r="14" spans="2:6" x14ac:dyDescent="0.25">
      <c r="B14" s="8">
        <v>7</v>
      </c>
      <c r="C14" s="9">
        <v>4260</v>
      </c>
      <c r="D14" s="17">
        <v>70400</v>
      </c>
      <c r="E14" s="22">
        <v>66638.62</v>
      </c>
      <c r="F14" s="18">
        <f t="shared" si="0"/>
        <v>94.657130681818174</v>
      </c>
    </row>
    <row r="15" spans="2:6" x14ac:dyDescent="0.25">
      <c r="B15" s="8">
        <v>8</v>
      </c>
      <c r="C15" s="9">
        <v>4270</v>
      </c>
      <c r="D15" s="17">
        <v>5000</v>
      </c>
      <c r="E15" s="22">
        <v>195.69</v>
      </c>
      <c r="F15" s="18">
        <f t="shared" si="0"/>
        <v>3.9137999999999997</v>
      </c>
    </row>
    <row r="16" spans="2:6" x14ac:dyDescent="0.25">
      <c r="B16" s="8">
        <v>9</v>
      </c>
      <c r="C16" s="9">
        <v>4300</v>
      </c>
      <c r="D16" s="17">
        <v>8600</v>
      </c>
      <c r="E16" s="22">
        <v>3988.38</v>
      </c>
      <c r="F16" s="18">
        <f t="shared" si="0"/>
        <v>46.376511627906979</v>
      </c>
    </row>
    <row r="17" spans="2:6" x14ac:dyDescent="0.25">
      <c r="B17" s="8">
        <v>10</v>
      </c>
      <c r="C17" s="9">
        <v>4390</v>
      </c>
      <c r="D17" s="17">
        <v>5000</v>
      </c>
      <c r="E17" s="22">
        <v>4076.6</v>
      </c>
      <c r="F17" s="18">
        <f t="shared" si="0"/>
        <v>81.531999999999996</v>
      </c>
    </row>
    <row r="18" spans="2:6" x14ac:dyDescent="0.25">
      <c r="B18" s="8">
        <v>11</v>
      </c>
      <c r="C18" s="9">
        <v>4400</v>
      </c>
      <c r="D18" s="17">
        <v>700</v>
      </c>
      <c r="E18" s="22">
        <v>689.85</v>
      </c>
      <c r="F18" s="18">
        <f t="shared" si="0"/>
        <v>98.550000000000011</v>
      </c>
    </row>
    <row r="19" spans="2:6" x14ac:dyDescent="0.25">
      <c r="B19" s="8">
        <v>12</v>
      </c>
      <c r="C19" s="9">
        <v>4410</v>
      </c>
      <c r="D19" s="17">
        <v>4000</v>
      </c>
      <c r="E19" s="22">
        <v>3628.48</v>
      </c>
      <c r="F19" s="18">
        <f t="shared" si="0"/>
        <v>90.712000000000003</v>
      </c>
    </row>
    <row r="20" spans="2:6" x14ac:dyDescent="0.25">
      <c r="B20" s="8">
        <v>13</v>
      </c>
      <c r="C20" s="9">
        <v>4430</v>
      </c>
      <c r="D20" s="17">
        <v>3500</v>
      </c>
      <c r="E20" s="22">
        <v>3164</v>
      </c>
      <c r="F20" s="18">
        <f t="shared" si="0"/>
        <v>90.4</v>
      </c>
    </row>
    <row r="21" spans="2:6" x14ac:dyDescent="0.25">
      <c r="B21" s="8">
        <v>14</v>
      </c>
      <c r="C21" s="9">
        <v>4440</v>
      </c>
      <c r="D21" s="17">
        <v>2500</v>
      </c>
      <c r="E21" s="22">
        <v>2500</v>
      </c>
      <c r="F21" s="18">
        <f t="shared" si="0"/>
        <v>100</v>
      </c>
    </row>
    <row r="22" spans="2:6" x14ac:dyDescent="0.25">
      <c r="B22" s="8">
        <v>15</v>
      </c>
      <c r="C22" s="9">
        <v>4500</v>
      </c>
      <c r="D22" s="17">
        <v>1400</v>
      </c>
      <c r="E22" s="22">
        <v>1400</v>
      </c>
      <c r="F22" s="18">
        <f t="shared" si="0"/>
        <v>100</v>
      </c>
    </row>
    <row r="23" spans="2:6" x14ac:dyDescent="0.25">
      <c r="B23" s="8">
        <v>15</v>
      </c>
      <c r="C23" s="9">
        <v>4510</v>
      </c>
      <c r="D23" s="17">
        <v>5500</v>
      </c>
      <c r="E23" s="22">
        <v>5151</v>
      </c>
      <c r="F23" s="18">
        <f t="shared" si="0"/>
        <v>93.654545454545456</v>
      </c>
    </row>
    <row r="24" spans="2:6" x14ac:dyDescent="0.25">
      <c r="B24" s="8">
        <v>16</v>
      </c>
      <c r="C24" s="9">
        <v>4530</v>
      </c>
      <c r="D24" s="17">
        <v>8000</v>
      </c>
      <c r="E24" s="22">
        <v>7304.94</v>
      </c>
      <c r="F24" s="18">
        <f t="shared" si="0"/>
        <v>91.311749999999989</v>
      </c>
    </row>
    <row r="25" spans="2:6" x14ac:dyDescent="0.25">
      <c r="B25" s="8">
        <v>17</v>
      </c>
      <c r="C25" s="9">
        <v>4590</v>
      </c>
      <c r="D25" s="17">
        <v>300</v>
      </c>
      <c r="E25" s="22">
        <v>300</v>
      </c>
      <c r="F25" s="18">
        <f t="shared" si="0"/>
        <v>100</v>
      </c>
    </row>
    <row r="26" spans="2:6" x14ac:dyDescent="0.25">
      <c r="B26" s="8">
        <v>18</v>
      </c>
      <c r="C26" s="9">
        <v>4600</v>
      </c>
      <c r="D26" s="17">
        <v>6500</v>
      </c>
      <c r="E26" s="22">
        <v>6220</v>
      </c>
      <c r="F26" s="18">
        <f t="shared" si="0"/>
        <v>95.692307692307693</v>
      </c>
    </row>
    <row r="27" spans="2:6" x14ac:dyDescent="0.25">
      <c r="B27" s="8">
        <v>19</v>
      </c>
      <c r="C27" s="9">
        <v>4610</v>
      </c>
      <c r="D27" s="17">
        <v>500</v>
      </c>
      <c r="E27" s="22">
        <v>76.760000000000005</v>
      </c>
      <c r="F27" s="18">
        <f t="shared" si="0"/>
        <v>15.352000000000002</v>
      </c>
    </row>
    <row r="28" spans="2:6" x14ac:dyDescent="0.25">
      <c r="B28" s="8">
        <v>20</v>
      </c>
      <c r="C28" s="9">
        <v>4700</v>
      </c>
      <c r="D28" s="17">
        <v>1000</v>
      </c>
      <c r="E28" s="22">
        <v>0</v>
      </c>
      <c r="F28" s="18">
        <f t="shared" si="0"/>
        <v>0</v>
      </c>
    </row>
    <row r="29" spans="2:6" ht="15.75" thickBot="1" x14ac:dyDescent="0.3">
      <c r="B29" s="3"/>
      <c r="C29" s="4" t="s">
        <v>5</v>
      </c>
      <c r="D29" s="19">
        <f>SUM(D8:D28)</f>
        <v>331774</v>
      </c>
      <c r="E29" s="19">
        <f>SUM(E8:E28)</f>
        <v>249002.46000000002</v>
      </c>
      <c r="F29" s="20">
        <f t="shared" si="0"/>
        <v>75.051830462905471</v>
      </c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E21" sqref="E21"/>
    </sheetView>
  </sheetViews>
  <sheetFormatPr defaultRowHeight="15" x14ac:dyDescent="0.25"/>
  <cols>
    <col min="2" max="2" width="6.7109375" customWidth="1"/>
    <col min="4" max="4" width="17.42578125" customWidth="1"/>
    <col min="5" max="5" width="20.85546875" customWidth="1"/>
    <col min="6" max="6" width="9.5703125" customWidth="1"/>
  </cols>
  <sheetData>
    <row r="2" spans="2:6" ht="15.75" x14ac:dyDescent="0.25">
      <c r="B2" s="30" t="s">
        <v>14</v>
      </c>
      <c r="C2" s="31"/>
      <c r="D2" s="31"/>
      <c r="E2" s="31"/>
      <c r="F2" s="31"/>
    </row>
    <row r="3" spans="2:6" x14ac:dyDescent="0.25">
      <c r="B3" s="6" t="s">
        <v>10</v>
      </c>
    </row>
    <row r="4" spans="2:6" x14ac:dyDescent="0.25">
      <c r="B4" s="24" t="s">
        <v>11</v>
      </c>
      <c r="C4" s="15"/>
    </row>
    <row r="5" spans="2:6" x14ac:dyDescent="0.25">
      <c r="B5" s="24" t="s">
        <v>12</v>
      </c>
      <c r="C5" s="15"/>
      <c r="D5" s="15"/>
    </row>
    <row r="7" spans="2:6" ht="15.75" thickBot="1" x14ac:dyDescent="0.3"/>
    <row r="8" spans="2:6" ht="45.75" thickBot="1" x14ac:dyDescent="0.3">
      <c r="B8" s="28" t="s">
        <v>0</v>
      </c>
      <c r="C8" s="29" t="s">
        <v>13</v>
      </c>
      <c r="D8" s="29" t="s">
        <v>2</v>
      </c>
      <c r="E8" s="29" t="s">
        <v>3</v>
      </c>
      <c r="F8" s="39" t="s">
        <v>4</v>
      </c>
    </row>
    <row r="9" spans="2:6" x14ac:dyDescent="0.25">
      <c r="B9" s="38">
        <v>1</v>
      </c>
      <c r="C9" s="32" t="s">
        <v>15</v>
      </c>
      <c r="D9" s="33">
        <v>200</v>
      </c>
      <c r="E9" s="33">
        <v>167.2</v>
      </c>
      <c r="F9" s="34">
        <f>(E9/D9)*100</f>
        <v>83.6</v>
      </c>
    </row>
    <row r="10" spans="2:6" x14ac:dyDescent="0.25">
      <c r="B10" s="25">
        <v>2</v>
      </c>
      <c r="C10" s="37" t="s">
        <v>16</v>
      </c>
      <c r="D10" s="17">
        <v>32000</v>
      </c>
      <c r="E10" s="17">
        <v>27357.360000000001</v>
      </c>
      <c r="F10" s="35">
        <f t="shared" ref="F10:F14" si="0">(E10/D10)*100</f>
        <v>85.491749999999996</v>
      </c>
    </row>
    <row r="11" spans="2:6" x14ac:dyDescent="0.25">
      <c r="B11" s="25">
        <v>3</v>
      </c>
      <c r="C11" s="37" t="s">
        <v>17</v>
      </c>
      <c r="D11" s="17">
        <v>301374</v>
      </c>
      <c r="E11" s="17">
        <v>215106.13</v>
      </c>
      <c r="F11" s="35">
        <f t="shared" si="0"/>
        <v>71.375145168461785</v>
      </c>
    </row>
    <row r="12" spans="2:6" x14ac:dyDescent="0.25">
      <c r="B12" s="25">
        <v>4</v>
      </c>
      <c r="C12" s="37" t="s">
        <v>18</v>
      </c>
      <c r="D12" s="17">
        <v>600</v>
      </c>
      <c r="E12" s="17">
        <v>573.41999999999996</v>
      </c>
      <c r="F12" s="35">
        <f t="shared" si="0"/>
        <v>95.57</v>
      </c>
    </row>
    <row r="13" spans="2:6" x14ac:dyDescent="0.25">
      <c r="B13" s="25">
        <v>5</v>
      </c>
      <c r="C13" s="37" t="s">
        <v>19</v>
      </c>
      <c r="D13" s="17">
        <v>700</v>
      </c>
      <c r="E13" s="17">
        <v>144.05000000000001</v>
      </c>
      <c r="F13" s="35">
        <f t="shared" si="0"/>
        <v>20.578571428571429</v>
      </c>
    </row>
    <row r="14" spans="2:6" ht="15.75" thickBot="1" x14ac:dyDescent="0.3">
      <c r="B14" s="26"/>
      <c r="C14" s="27" t="s">
        <v>5</v>
      </c>
      <c r="D14" s="36">
        <f>SUM(D9:D13)</f>
        <v>334874</v>
      </c>
      <c r="E14" s="36">
        <f>SUM(E9:E13)</f>
        <v>243348.16</v>
      </c>
      <c r="F14" s="40">
        <f t="shared" si="0"/>
        <v>72.668573851657641</v>
      </c>
    </row>
  </sheetData>
  <mergeCells count="3">
    <mergeCell ref="B2:F2"/>
    <mergeCell ref="B4:C4"/>
    <mergeCell ref="B5:D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koszty</vt:lpstr>
      <vt:lpstr>przychody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AS1</dc:creator>
  <cp:lastModifiedBy>AS1</cp:lastModifiedBy>
  <cp:lastPrinted>2012-03-06T12:12:06Z</cp:lastPrinted>
  <dcterms:created xsi:type="dcterms:W3CDTF">2012-03-06T11:15:35Z</dcterms:created>
  <dcterms:modified xsi:type="dcterms:W3CDTF">2012-03-06T12:13:31Z</dcterms:modified>
</cp:coreProperties>
</file>