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1\Documents\VAT\prewskaźnik przez firmę\Zarządzenie  o prewspólczynniku i wskażniku\2020\wyliczenia na podst 2019 - na 2020r\"/>
    </mc:Choice>
  </mc:AlternateContent>
  <xr:revisionPtr revIDLastSave="0" documentId="13_ncr:1_{192E1C84-CD12-42D1-805B-32791ED70A32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Zał nr 3" sheetId="1" r:id="rId1"/>
    <sheet name="Zał nr 3b" sheetId="2" r:id="rId2"/>
    <sheet name="Zał nr 3c" sheetId="3" r:id="rId3"/>
    <sheet name="Zał nr 3d" sheetId="4" r:id="rId4"/>
    <sheet name="Zał nr 3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5" l="1"/>
  <c r="D26" i="5" s="1"/>
  <c r="D23" i="2"/>
  <c r="D24" i="2" s="1"/>
  <c r="D10" i="3"/>
  <c r="D24" i="3" s="1"/>
  <c r="D12" i="4"/>
  <c r="D26" i="4" s="1"/>
  <c r="D10" i="2"/>
  <c r="D23" i="3"/>
  <c r="D25" i="4"/>
</calcChain>
</file>

<file path=xl/sharedStrings.xml><?xml version="1.0" encoding="utf-8"?>
<sst xmlns="http://schemas.openxmlformats.org/spreadsheetml/2006/main" count="229" uniqueCount="47">
  <si>
    <t>Lp.</t>
  </si>
  <si>
    <t>Symbol</t>
  </si>
  <si>
    <t>Opis</t>
  </si>
  <si>
    <t>A</t>
  </si>
  <si>
    <t>Roczny obrót z działalności gospodarczej</t>
  </si>
  <si>
    <t>w tym (minus)</t>
  </si>
  <si>
    <t>-</t>
  </si>
  <si>
    <t>obrót (sprzedaż) z tytułu środków trwałych i  WNiP  podlegających amortyzacji, oraz gruntów i praw wieczystego użytkowania gruntów, jeżeli są zaliczane do środków trwałych – używanych przez podatnika na potrzeby jego działalności (Art.86 ust.2g ustawy VAT. Odwołanie  do przepisów art. 90 ust.5 ustawy VAT)</t>
  </si>
  <si>
    <t>obrót (sprzedaż) z transakcji pomocniczych w zakresie nieruchomości i pomocniczych transakcji finansowych, 2)usług wymienionych w art.43 ust.1 pkt 7, 12 i 38-41,  zakresie, w jakim transakcje te mają charakter pomocniczy (Art.86 ust.2g ustawy VAT. Odwołanie do przepisów art.90 ust.6 ustawy VAT).</t>
  </si>
  <si>
    <t>Dostawa towarów oraz świadczenie usług, dla których podatnikiem jest nabywca zgodnie z art. 17 ust. 1 pkt 7 lub 8 ustawy (zakup z odwrotnym obciążeniem)</t>
  </si>
  <si>
    <t>a)</t>
  </si>
  <si>
    <t>odsetki od udzielonych pożyczek i od posiadanych papierów wartościowych</t>
  </si>
  <si>
    <t>dywidendy z tytułu posiadanych praw majątkowych</t>
  </si>
  <si>
    <t>spadki, zapisy i darowizny w postaci pieniężnej na rzecz jednostki</t>
  </si>
  <si>
    <t>w tym (plus)</t>
  </si>
  <si>
    <t>b)</t>
  </si>
  <si>
    <t>c)</t>
  </si>
  <si>
    <t>Zasiłki i zapomogi § 3260</t>
  </si>
  <si>
    <t>h)</t>
  </si>
  <si>
    <t>obrót z tytułu środków trwałych i  WNiP (§ 3 ust.5 pkt 1) rozporządzenia MF)</t>
  </si>
  <si>
    <t>i)</t>
  </si>
  <si>
    <t>transakcje pomocnicze (§ 3 ust.5 pkt 2) rozporządzenia MF)</t>
  </si>
  <si>
    <t>X</t>
  </si>
  <si>
    <t>Proporcja do zastosowania</t>
  </si>
  <si>
    <t>odsetki od środków na rachunkach bankowych   (§2 ust.9)pkt.a) rozporz.MF)</t>
  </si>
  <si>
    <t>Razem A</t>
  </si>
  <si>
    <t>Dochody wykonane przez jednostkę budżetową</t>
  </si>
  <si>
    <t>B</t>
  </si>
  <si>
    <t>+</t>
  </si>
  <si>
    <t xml:space="preserve">kwotę stanowiącą równowartość środków przeznaczonych na zasilenie tej jednostki celem realizacji przypisanych jej zadań jednostki samorządu terytorialnego </t>
  </si>
  <si>
    <t>Razem B</t>
  </si>
  <si>
    <t>Proporcja procentowa  A/B</t>
  </si>
  <si>
    <t>Proporcja procentowa A/B</t>
  </si>
  <si>
    <t>Wartość za 2018r.</t>
  </si>
  <si>
    <t xml:space="preserve"> Wójta Gminy Radzanów z dnia 14.02.2019r.</t>
  </si>
  <si>
    <t>Załacznik Nr 3a do Zarządzenia Nr 11/2019</t>
  </si>
  <si>
    <t>Metodologia wyliczenia prewspółczynnika dla Publicznego Gimnazjum w Rogolinie za 2018 rok i w 2019 roku</t>
  </si>
  <si>
    <t xml:space="preserve">        Metodologia wyliczenia prewspółczynnika dla PSP  w Bukównie za 2019 rok i w 2020 roku</t>
  </si>
  <si>
    <t xml:space="preserve">   Metodologia wyliczenia prewspółczynnika dla PSP  w Czarnocinie za 2019 rok i  w 2020 roku</t>
  </si>
  <si>
    <t>Wartość za 2019r.</t>
  </si>
  <si>
    <t xml:space="preserve">   Metodologia wyliczenia prewspółczynnika dla PSP  w Rogolinie za 2019 rok i w 2020 roku</t>
  </si>
  <si>
    <t xml:space="preserve">   Metodologia wyliczenia prewspółczynnika dla GOPS w Radzanowie za 2019 rok i w 2020 roku</t>
  </si>
  <si>
    <t>Załacznik Nr 3a do Zarządzenia Nr 7/2020</t>
  </si>
  <si>
    <t xml:space="preserve"> Wójta Gminy Radzanów z dnia 17.02.2020r.</t>
  </si>
  <si>
    <t>Załacznik Nr 3b do Zarządzenia Nr 7/2020</t>
  </si>
  <si>
    <t>Załacznik Nr 3c do Zarządzenia Nr 7/2020</t>
  </si>
  <si>
    <t>Załacznik Nr 3d do Zarządzenia Nr 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</si>
</sst>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,_z_ł_-;\-* #,##0.00,_z_ł_-;_-* \-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CCCCCC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Border="0" applyProtection="0"/>
    <xf numFmtId="9" fontId="1" fillId="0" borderId="0" applyBorder="0" applyProtection="0"/>
  </cellStyleXfs>
  <cellXfs count="58">
    <xf numFmtId="0" fontId="0" fillId="0" borderId="0" xfId="0"/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0" xfId="0" applyFont="1"/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/>
    </xf>
    <xf numFmtId="0" fontId="6" fillId="0" borderId="8" xfId="1" applyFont="1" applyBorder="1" applyAlignment="1">
      <alignment vertical="center"/>
    </xf>
    <xf numFmtId="0" fontId="6" fillId="0" borderId="8" xfId="1" applyFont="1" applyBorder="1" applyAlignment="1">
      <alignment vertical="center" wrapText="1"/>
    </xf>
    <xf numFmtId="0" fontId="7" fillId="0" borderId="8" xfId="1" applyFont="1" applyBorder="1" applyAlignment="1">
      <alignment vertical="center"/>
    </xf>
    <xf numFmtId="4" fontId="6" fillId="0" borderId="2" xfId="1" applyNumberFormat="1" applyFont="1" applyBorder="1"/>
    <xf numFmtId="0" fontId="6" fillId="0" borderId="8" xfId="1" applyFont="1" applyBorder="1" applyAlignment="1">
      <alignment wrapText="1"/>
    </xf>
    <xf numFmtId="0" fontId="6" fillId="0" borderId="8" xfId="1" applyFont="1" applyBorder="1" applyAlignment="1"/>
    <xf numFmtId="0" fontId="6" fillId="0" borderId="11" xfId="1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7" fillId="0" borderId="8" xfId="1" applyFont="1" applyBorder="1" applyAlignment="1">
      <alignment vertical="center" wrapText="1"/>
    </xf>
    <xf numFmtId="4" fontId="6" fillId="0" borderId="2" xfId="1" applyNumberFormat="1" applyFont="1" applyBorder="1" applyAlignment="1">
      <alignment vertical="center"/>
    </xf>
    <xf numFmtId="0" fontId="6" fillId="0" borderId="8" xfId="1" applyFont="1" applyBorder="1"/>
    <xf numFmtId="10" fontId="6" fillId="0" borderId="2" xfId="1" applyNumberFormat="1" applyFont="1" applyBorder="1"/>
    <xf numFmtId="4" fontId="8" fillId="3" borderId="2" xfId="1" applyNumberFormat="1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7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/>
    </xf>
    <xf numFmtId="4" fontId="6" fillId="0" borderId="2" xfId="1" applyNumberFormat="1" applyFont="1" applyBorder="1"/>
    <xf numFmtId="0" fontId="6" fillId="0" borderId="8" xfId="1" applyFont="1" applyBorder="1" applyAlignment="1">
      <alignment vertical="center" wrapText="1"/>
    </xf>
    <xf numFmtId="0" fontId="6" fillId="0" borderId="16" xfId="1" applyFont="1" applyBorder="1" applyAlignment="1">
      <alignment horizontal="center" vertical="center"/>
    </xf>
    <xf numFmtId="0" fontId="6" fillId="0" borderId="8" xfId="1" applyFont="1" applyBorder="1" applyAlignment="1">
      <alignment wrapText="1"/>
    </xf>
    <xf numFmtId="0" fontId="6" fillId="0" borderId="1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4" fontId="6" fillId="0" borderId="2" xfId="1" applyNumberFormat="1" applyFont="1" applyBorder="1" applyAlignment="1">
      <alignment vertical="center"/>
    </xf>
    <xf numFmtId="0" fontId="7" fillId="0" borderId="8" xfId="1" applyFont="1" applyBorder="1" applyAlignment="1">
      <alignment horizontal="center"/>
    </xf>
    <xf numFmtId="0" fontId="6" fillId="0" borderId="17" xfId="1" applyFont="1" applyBorder="1" applyAlignment="1">
      <alignment horizontal="center" vertical="center"/>
    </xf>
    <xf numFmtId="0" fontId="6" fillId="0" borderId="17" xfId="1" applyFont="1" applyBorder="1" applyAlignment="1">
      <alignment wrapText="1"/>
    </xf>
    <xf numFmtId="4" fontId="6" fillId="0" borderId="18" xfId="1" applyNumberFormat="1" applyFont="1" applyBorder="1"/>
    <xf numFmtId="0" fontId="6" fillId="0" borderId="19" xfId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4" fontId="6" fillId="3" borderId="2" xfId="1" applyNumberFormat="1" applyFont="1" applyFill="1" applyBorder="1"/>
    <xf numFmtId="0" fontId="7" fillId="0" borderId="11" xfId="1" applyFont="1" applyBorder="1" applyAlignment="1">
      <alignment wrapText="1"/>
    </xf>
    <xf numFmtId="4" fontId="6" fillId="0" borderId="12" xfId="1" applyNumberFormat="1" applyFont="1" applyBorder="1"/>
    <xf numFmtId="0" fontId="6" fillId="0" borderId="13" xfId="1" applyFont="1" applyBorder="1" applyAlignment="1">
      <alignment horizontal="center"/>
    </xf>
    <xf numFmtId="0" fontId="7" fillId="0" borderId="8" xfId="1" applyFont="1" applyBorder="1" applyAlignment="1">
      <alignment wrapText="1"/>
    </xf>
    <xf numFmtId="4" fontId="6" fillId="0" borderId="2" xfId="1" applyNumberFormat="1" applyFont="1" applyBorder="1" applyAlignment="1">
      <alignment horizontal="right"/>
    </xf>
    <xf numFmtId="4" fontId="6" fillId="0" borderId="18" xfId="1" applyNumberFormat="1" applyFont="1" applyBorder="1" applyAlignment="1">
      <alignment vertical="center"/>
    </xf>
    <xf numFmtId="4" fontId="8" fillId="0" borderId="15" xfId="1" applyNumberFormat="1" applyFont="1" applyBorder="1"/>
    <xf numFmtId="4" fontId="7" fillId="3" borderId="2" xfId="1" applyNumberFormat="1" applyFont="1" applyFill="1" applyBorder="1"/>
    <xf numFmtId="9" fontId="3" fillId="2" borderId="4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10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workbookViewId="0">
      <selection activeCell="H7" sqref="H7"/>
    </sheetView>
  </sheetViews>
  <sheetFormatPr defaultRowHeight="15" x14ac:dyDescent="0.25"/>
  <cols>
    <col min="1" max="1" width="4.7109375" customWidth="1"/>
    <col min="2" max="2" width="6.140625" customWidth="1"/>
    <col min="3" max="3" width="58.28515625" customWidth="1"/>
    <col min="4" max="4" width="12" customWidth="1"/>
  </cols>
  <sheetData>
    <row r="1" spans="1:8" x14ac:dyDescent="0.25">
      <c r="C1" s="57" t="s">
        <v>35</v>
      </c>
      <c r="D1" s="57"/>
    </row>
    <row r="2" spans="1:8" x14ac:dyDescent="0.25">
      <c r="C2" s="57" t="s">
        <v>34</v>
      </c>
      <c r="D2" s="57"/>
    </row>
    <row r="3" spans="1:8" ht="61.5" customHeight="1" thickBot="1" x14ac:dyDescent="0.3">
      <c r="A3" s="3"/>
      <c r="B3" s="55" t="s">
        <v>36</v>
      </c>
      <c r="C3" s="56"/>
      <c r="D3" s="56"/>
      <c r="E3" s="4"/>
      <c r="F3" s="4"/>
      <c r="G3" s="4"/>
      <c r="H3" s="4"/>
    </row>
    <row r="4" spans="1:8" ht="25.5" x14ac:dyDescent="0.25">
      <c r="A4" s="5" t="s">
        <v>0</v>
      </c>
      <c r="B4" s="6" t="s">
        <v>1</v>
      </c>
      <c r="C4" s="6" t="s">
        <v>2</v>
      </c>
      <c r="D4" s="24" t="s">
        <v>33</v>
      </c>
    </row>
    <row r="5" spans="1:8" x14ac:dyDescent="0.25">
      <c r="A5" s="7">
        <v>1</v>
      </c>
      <c r="B5" s="8" t="s">
        <v>3</v>
      </c>
      <c r="C5" s="10" t="s">
        <v>4</v>
      </c>
      <c r="D5" s="22">
        <v>1060</v>
      </c>
    </row>
    <row r="6" spans="1:8" x14ac:dyDescent="0.25">
      <c r="A6" s="7"/>
      <c r="B6" s="9"/>
      <c r="C6" s="12" t="s">
        <v>5</v>
      </c>
      <c r="D6" s="13"/>
    </row>
    <row r="7" spans="1:8" ht="63.75" x14ac:dyDescent="0.25">
      <c r="A7" s="7"/>
      <c r="B7" s="26" t="s">
        <v>6</v>
      </c>
      <c r="C7" s="11" t="s">
        <v>7</v>
      </c>
      <c r="D7" s="13">
        <v>0</v>
      </c>
    </row>
    <row r="8" spans="1:8" ht="63.75" x14ac:dyDescent="0.25">
      <c r="A8" s="7"/>
      <c r="B8" s="26" t="s">
        <v>6</v>
      </c>
      <c r="C8" s="11" t="s">
        <v>8</v>
      </c>
      <c r="D8" s="13">
        <v>0</v>
      </c>
    </row>
    <row r="9" spans="1:8" ht="38.25" x14ac:dyDescent="0.25">
      <c r="A9" s="30"/>
      <c r="B9" s="36" t="s">
        <v>6</v>
      </c>
      <c r="C9" s="40" t="s">
        <v>9</v>
      </c>
      <c r="D9" s="38">
        <v>0</v>
      </c>
    </row>
    <row r="10" spans="1:8" x14ac:dyDescent="0.25">
      <c r="A10" s="25"/>
      <c r="B10" s="27"/>
      <c r="C10" s="41" t="s">
        <v>25</v>
      </c>
      <c r="D10" s="42">
        <v>1060</v>
      </c>
    </row>
    <row r="11" spans="1:8" x14ac:dyDescent="0.25">
      <c r="A11" s="25">
        <v>2</v>
      </c>
      <c r="B11" s="26" t="s">
        <v>27</v>
      </c>
      <c r="C11" s="39" t="s">
        <v>26</v>
      </c>
      <c r="D11" s="22">
        <v>1773.12</v>
      </c>
    </row>
    <row r="12" spans="1:8" x14ac:dyDescent="0.25">
      <c r="A12" s="32"/>
      <c r="B12" s="16"/>
      <c r="C12" s="43" t="s">
        <v>5</v>
      </c>
      <c r="D12" s="44"/>
    </row>
    <row r="13" spans="1:8" ht="26.25" x14ac:dyDescent="0.25">
      <c r="A13" s="25" t="s">
        <v>10</v>
      </c>
      <c r="B13" s="26" t="s">
        <v>6</v>
      </c>
      <c r="C13" s="31" t="s">
        <v>24</v>
      </c>
      <c r="D13" s="28">
        <v>6.1</v>
      </c>
    </row>
    <row r="14" spans="1:8" ht="26.25" x14ac:dyDescent="0.25">
      <c r="A14" s="7"/>
      <c r="B14" s="26" t="s">
        <v>6</v>
      </c>
      <c r="C14" s="14" t="s">
        <v>11</v>
      </c>
      <c r="D14" s="13">
        <v>0</v>
      </c>
    </row>
    <row r="15" spans="1:8" x14ac:dyDescent="0.25">
      <c r="A15" s="7"/>
      <c r="B15" s="26" t="s">
        <v>6</v>
      </c>
      <c r="C15" s="15" t="s">
        <v>12</v>
      </c>
      <c r="D15" s="13">
        <v>0</v>
      </c>
    </row>
    <row r="16" spans="1:8" x14ac:dyDescent="0.25">
      <c r="A16" s="30"/>
      <c r="B16" s="26" t="s">
        <v>6</v>
      </c>
      <c r="C16" s="37" t="s">
        <v>13</v>
      </c>
      <c r="D16" s="38">
        <v>0</v>
      </c>
    </row>
    <row r="17" spans="1:4" x14ac:dyDescent="0.25">
      <c r="A17" s="25"/>
      <c r="B17" s="27"/>
      <c r="C17" s="46" t="s">
        <v>14</v>
      </c>
      <c r="D17" s="47"/>
    </row>
    <row r="18" spans="1:4" ht="38.25" x14ac:dyDescent="0.25">
      <c r="A18" s="33" t="s">
        <v>15</v>
      </c>
      <c r="B18" s="45" t="s">
        <v>28</v>
      </c>
      <c r="C18" s="17" t="s">
        <v>29</v>
      </c>
      <c r="D18" s="22">
        <v>1740704.57</v>
      </c>
    </row>
    <row r="19" spans="1:4" x14ac:dyDescent="0.25">
      <c r="A19" s="7"/>
      <c r="B19" s="9"/>
      <c r="C19" s="18" t="s">
        <v>5</v>
      </c>
      <c r="D19" s="49"/>
    </row>
    <row r="20" spans="1:4" x14ac:dyDescent="0.25">
      <c r="A20" s="30" t="s">
        <v>16</v>
      </c>
      <c r="B20" s="26" t="s">
        <v>6</v>
      </c>
      <c r="C20" s="40" t="s">
        <v>17</v>
      </c>
      <c r="D20" s="48">
        <v>0</v>
      </c>
    </row>
    <row r="21" spans="1:4" ht="25.5" x14ac:dyDescent="0.25">
      <c r="A21" s="25" t="s">
        <v>18</v>
      </c>
      <c r="B21" s="27"/>
      <c r="C21" s="29" t="s">
        <v>19</v>
      </c>
      <c r="D21" s="34">
        <v>0</v>
      </c>
    </row>
    <row r="22" spans="1:4" x14ac:dyDescent="0.25">
      <c r="A22" s="7" t="s">
        <v>20</v>
      </c>
      <c r="B22" s="9"/>
      <c r="C22" s="14" t="s">
        <v>21</v>
      </c>
      <c r="D22" s="19">
        <v>0</v>
      </c>
    </row>
    <row r="23" spans="1:4" x14ac:dyDescent="0.25">
      <c r="A23" s="7"/>
      <c r="B23" s="9"/>
      <c r="C23" s="35" t="s">
        <v>30</v>
      </c>
      <c r="D23" s="50">
        <v>1742471.59</v>
      </c>
    </row>
    <row r="24" spans="1:4" x14ac:dyDescent="0.25">
      <c r="A24" s="7">
        <v>3</v>
      </c>
      <c r="B24" s="9" t="s">
        <v>22</v>
      </c>
      <c r="C24" s="20" t="s">
        <v>31</v>
      </c>
      <c r="D24" s="21">
        <v>5.9999999999999995E-4</v>
      </c>
    </row>
    <row r="25" spans="1:4" ht="16.5" thickBot="1" x14ac:dyDescent="0.3">
      <c r="A25" s="1"/>
      <c r="B25" s="2"/>
      <c r="C25" s="52" t="s">
        <v>23</v>
      </c>
      <c r="D25" s="51">
        <v>0.01</v>
      </c>
    </row>
  </sheetData>
  <mergeCells count="3">
    <mergeCell ref="B3:D3"/>
    <mergeCell ref="C1:D1"/>
    <mergeCell ref="C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>
      <selection activeCell="C8" sqref="C8"/>
    </sheetView>
  </sheetViews>
  <sheetFormatPr defaultRowHeight="15" x14ac:dyDescent="0.25"/>
  <cols>
    <col min="1" max="1" width="4.7109375" customWidth="1"/>
    <col min="2" max="2" width="6.140625" customWidth="1"/>
    <col min="3" max="3" width="56.28515625" customWidth="1"/>
    <col min="4" max="4" width="11.7109375" customWidth="1"/>
  </cols>
  <sheetData>
    <row r="1" spans="1:4" x14ac:dyDescent="0.25">
      <c r="C1" s="57" t="s">
        <v>44</v>
      </c>
      <c r="D1" s="57"/>
    </row>
    <row r="2" spans="1:4" x14ac:dyDescent="0.25">
      <c r="C2" s="57" t="s">
        <v>43</v>
      </c>
      <c r="D2" s="57"/>
    </row>
    <row r="3" spans="1:4" ht="45" customHeight="1" thickBot="1" x14ac:dyDescent="0.3">
      <c r="A3" s="3"/>
      <c r="B3" s="55" t="s">
        <v>40</v>
      </c>
      <c r="C3" s="56"/>
      <c r="D3" s="56"/>
    </row>
    <row r="4" spans="1:4" ht="25.5" x14ac:dyDescent="0.25">
      <c r="A4" s="5" t="s">
        <v>0</v>
      </c>
      <c r="B4" s="6" t="s">
        <v>1</v>
      </c>
      <c r="C4" s="6" t="s">
        <v>2</v>
      </c>
      <c r="D4" s="24" t="s">
        <v>39</v>
      </c>
    </row>
    <row r="5" spans="1:4" x14ac:dyDescent="0.25">
      <c r="A5" s="25">
        <v>1</v>
      </c>
      <c r="B5" s="26" t="s">
        <v>3</v>
      </c>
      <c r="C5" s="10" t="s">
        <v>4</v>
      </c>
      <c r="D5" s="22">
        <v>60458.83</v>
      </c>
    </row>
    <row r="6" spans="1:4" x14ac:dyDescent="0.25">
      <c r="A6" s="25"/>
      <c r="B6" s="27"/>
      <c r="C6" s="12" t="s">
        <v>5</v>
      </c>
      <c r="D6" s="28"/>
    </row>
    <row r="7" spans="1:4" ht="69" customHeight="1" x14ac:dyDescent="0.25">
      <c r="A7" s="25"/>
      <c r="B7" s="26" t="s">
        <v>6</v>
      </c>
      <c r="C7" s="29" t="s">
        <v>7</v>
      </c>
      <c r="D7" s="28">
        <v>0</v>
      </c>
    </row>
    <row r="8" spans="1:4" ht="66" customHeight="1" x14ac:dyDescent="0.25">
      <c r="A8" s="25"/>
      <c r="B8" s="26" t="s">
        <v>6</v>
      </c>
      <c r="C8" s="29" t="s">
        <v>8</v>
      </c>
      <c r="D8" s="28">
        <v>0</v>
      </c>
    </row>
    <row r="9" spans="1:4" ht="38.25" x14ac:dyDescent="0.25">
      <c r="A9" s="30"/>
      <c r="B9" s="36" t="s">
        <v>6</v>
      </c>
      <c r="C9" s="40" t="s">
        <v>9</v>
      </c>
      <c r="D9" s="38">
        <v>96</v>
      </c>
    </row>
    <row r="10" spans="1:4" ht="21" customHeight="1" x14ac:dyDescent="0.25">
      <c r="A10" s="25"/>
      <c r="B10" s="27"/>
      <c r="C10" s="41" t="s">
        <v>25</v>
      </c>
      <c r="D10" s="42">
        <f>SUM(D5-D9)</f>
        <v>60362.83</v>
      </c>
    </row>
    <row r="11" spans="1:4" ht="19.5" customHeight="1" x14ac:dyDescent="0.25">
      <c r="A11" s="25">
        <v>2</v>
      </c>
      <c r="B11" s="26" t="s">
        <v>27</v>
      </c>
      <c r="C11" s="39" t="s">
        <v>26</v>
      </c>
      <c r="D11" s="22">
        <v>63933.7</v>
      </c>
    </row>
    <row r="12" spans="1:4" ht="18" customHeight="1" x14ac:dyDescent="0.25">
      <c r="A12" s="32"/>
      <c r="B12" s="16"/>
      <c r="C12" s="43" t="s">
        <v>5</v>
      </c>
      <c r="D12" s="44"/>
    </row>
    <row r="13" spans="1:4" ht="24.75" customHeight="1" x14ac:dyDescent="0.25">
      <c r="A13" s="25" t="s">
        <v>10</v>
      </c>
      <c r="B13" s="26" t="s">
        <v>6</v>
      </c>
      <c r="C13" s="31" t="s">
        <v>24</v>
      </c>
      <c r="D13" s="28">
        <v>5.32</v>
      </c>
    </row>
    <row r="14" spans="1:4" ht="27.75" customHeight="1" x14ac:dyDescent="0.25">
      <c r="A14" s="25"/>
      <c r="B14" s="26" t="s">
        <v>6</v>
      </c>
      <c r="C14" s="31" t="s">
        <v>11</v>
      </c>
      <c r="D14" s="28">
        <v>0</v>
      </c>
    </row>
    <row r="15" spans="1:4" x14ac:dyDescent="0.25">
      <c r="A15" s="25"/>
      <c r="B15" s="26" t="s">
        <v>6</v>
      </c>
      <c r="C15" s="15" t="s">
        <v>12</v>
      </c>
      <c r="D15" s="28">
        <v>0</v>
      </c>
    </row>
    <row r="16" spans="1:4" ht="16.5" customHeight="1" x14ac:dyDescent="0.25">
      <c r="A16" s="30"/>
      <c r="B16" s="26" t="s">
        <v>6</v>
      </c>
      <c r="C16" s="37" t="s">
        <v>13</v>
      </c>
      <c r="D16" s="38">
        <v>0</v>
      </c>
    </row>
    <row r="17" spans="1:4" ht="16.5" customHeight="1" x14ac:dyDescent="0.25">
      <c r="A17" s="25"/>
      <c r="B17" s="27"/>
      <c r="C17" s="46" t="s">
        <v>14</v>
      </c>
      <c r="D17" s="47"/>
    </row>
    <row r="18" spans="1:4" ht="42" customHeight="1" x14ac:dyDescent="0.25">
      <c r="A18" s="33" t="s">
        <v>15</v>
      </c>
      <c r="B18" s="45" t="s">
        <v>28</v>
      </c>
      <c r="C18" s="17" t="s">
        <v>29</v>
      </c>
      <c r="D18" s="22">
        <v>3782115.87</v>
      </c>
    </row>
    <row r="19" spans="1:4" ht="17.25" customHeight="1" x14ac:dyDescent="0.25">
      <c r="A19" s="25"/>
      <c r="B19" s="27"/>
      <c r="C19" s="18" t="s">
        <v>5</v>
      </c>
      <c r="D19" s="49"/>
    </row>
    <row r="20" spans="1:4" ht="16.5" customHeight="1" x14ac:dyDescent="0.25">
      <c r="A20" s="30" t="s">
        <v>16</v>
      </c>
      <c r="B20" s="26" t="s">
        <v>6</v>
      </c>
      <c r="C20" s="40" t="s">
        <v>17</v>
      </c>
      <c r="D20" s="48">
        <v>0</v>
      </c>
    </row>
    <row r="21" spans="1:4" ht="24.75" customHeight="1" x14ac:dyDescent="0.25">
      <c r="A21" s="25" t="s">
        <v>18</v>
      </c>
      <c r="B21" s="27"/>
      <c r="C21" s="29" t="s">
        <v>19</v>
      </c>
      <c r="D21" s="34">
        <v>0</v>
      </c>
    </row>
    <row r="22" spans="1:4" ht="18" customHeight="1" x14ac:dyDescent="0.25">
      <c r="A22" s="25" t="s">
        <v>20</v>
      </c>
      <c r="B22" s="27"/>
      <c r="C22" s="31" t="s">
        <v>21</v>
      </c>
      <c r="D22" s="34">
        <v>0</v>
      </c>
    </row>
    <row r="23" spans="1:4" x14ac:dyDescent="0.25">
      <c r="A23" s="25"/>
      <c r="B23" s="26" t="s">
        <v>6</v>
      </c>
      <c r="C23" s="35" t="s">
        <v>30</v>
      </c>
      <c r="D23" s="50">
        <f>SUM(D11,D18-D13)</f>
        <v>3846044.2500000005</v>
      </c>
    </row>
    <row r="24" spans="1:4" x14ac:dyDescent="0.25">
      <c r="A24" s="25">
        <v>3</v>
      </c>
      <c r="B24" s="27" t="s">
        <v>22</v>
      </c>
      <c r="C24" s="20" t="s">
        <v>32</v>
      </c>
      <c r="D24" s="21">
        <f>D10/D23</f>
        <v>1.5694783022842235E-2</v>
      </c>
    </row>
    <row r="25" spans="1:4" ht="16.5" thickBot="1" x14ac:dyDescent="0.3">
      <c r="A25" s="1"/>
      <c r="B25" s="2"/>
      <c r="C25" s="52" t="s">
        <v>23</v>
      </c>
      <c r="D25" s="51">
        <v>0.02</v>
      </c>
    </row>
  </sheetData>
  <mergeCells count="3">
    <mergeCell ref="C1:D1"/>
    <mergeCell ref="C2:D2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"/>
  <sheetViews>
    <sheetView topLeftCell="A4" workbookViewId="0">
      <selection activeCell="C7" sqref="C7"/>
    </sheetView>
  </sheetViews>
  <sheetFormatPr defaultRowHeight="15" x14ac:dyDescent="0.25"/>
  <cols>
    <col min="1" max="1" width="4.28515625" customWidth="1"/>
    <col min="2" max="2" width="6.28515625" customWidth="1"/>
    <col min="3" max="3" width="56.85546875" customWidth="1"/>
    <col min="4" max="4" width="13" customWidth="1"/>
  </cols>
  <sheetData>
    <row r="1" spans="1:4" x14ac:dyDescent="0.25">
      <c r="C1" s="57" t="s">
        <v>45</v>
      </c>
      <c r="D1" s="57"/>
    </row>
    <row r="2" spans="1:4" x14ac:dyDescent="0.25">
      <c r="C2" s="57" t="s">
        <v>43</v>
      </c>
      <c r="D2" s="57"/>
    </row>
    <row r="3" spans="1:4" ht="41.25" customHeight="1" thickBot="1" x14ac:dyDescent="0.3">
      <c r="A3" s="3"/>
      <c r="B3" s="55" t="s">
        <v>38</v>
      </c>
      <c r="C3" s="56"/>
      <c r="D3" s="56"/>
    </row>
    <row r="4" spans="1:4" ht="25.5" x14ac:dyDescent="0.25">
      <c r="A4" s="5" t="s">
        <v>0</v>
      </c>
      <c r="B4" s="6" t="s">
        <v>1</v>
      </c>
      <c r="C4" s="6" t="s">
        <v>2</v>
      </c>
      <c r="D4" s="24" t="s">
        <v>39</v>
      </c>
    </row>
    <row r="5" spans="1:4" x14ac:dyDescent="0.25">
      <c r="A5" s="25">
        <v>1</v>
      </c>
      <c r="B5" s="26" t="s">
        <v>3</v>
      </c>
      <c r="C5" s="10" t="s">
        <v>4</v>
      </c>
      <c r="D5" s="22">
        <v>0</v>
      </c>
    </row>
    <row r="6" spans="1:4" x14ac:dyDescent="0.25">
      <c r="A6" s="25"/>
      <c r="B6" s="27"/>
      <c r="C6" s="12" t="s">
        <v>5</v>
      </c>
      <c r="D6" s="28"/>
    </row>
    <row r="7" spans="1:4" ht="69.75" customHeight="1" x14ac:dyDescent="0.25">
      <c r="A7" s="25"/>
      <c r="B7" s="26" t="s">
        <v>6</v>
      </c>
      <c r="C7" s="29" t="s">
        <v>7</v>
      </c>
      <c r="D7" s="28">
        <v>0</v>
      </c>
    </row>
    <row r="8" spans="1:4" ht="65.25" customHeight="1" x14ac:dyDescent="0.25">
      <c r="A8" s="25"/>
      <c r="B8" s="26" t="s">
        <v>6</v>
      </c>
      <c r="C8" s="29" t="s">
        <v>8</v>
      </c>
      <c r="D8" s="28">
        <v>0</v>
      </c>
    </row>
    <row r="9" spans="1:4" ht="41.25" customHeight="1" x14ac:dyDescent="0.25">
      <c r="A9" s="30"/>
      <c r="B9" s="36" t="s">
        <v>6</v>
      </c>
      <c r="C9" s="40" t="s">
        <v>9</v>
      </c>
      <c r="D9" s="38">
        <v>0</v>
      </c>
    </row>
    <row r="10" spans="1:4" x14ac:dyDescent="0.25">
      <c r="A10" s="25"/>
      <c r="B10" s="27"/>
      <c r="C10" s="41" t="s">
        <v>25</v>
      </c>
      <c r="D10" s="42">
        <f>SUM(D5-D9)</f>
        <v>0</v>
      </c>
    </row>
    <row r="11" spans="1:4" ht="18" customHeight="1" x14ac:dyDescent="0.25">
      <c r="A11" s="25">
        <v>2</v>
      </c>
      <c r="B11" s="26" t="s">
        <v>27</v>
      </c>
      <c r="C11" s="39" t="s">
        <v>26</v>
      </c>
      <c r="D11" s="22">
        <v>242.23</v>
      </c>
    </row>
    <row r="12" spans="1:4" ht="18" customHeight="1" x14ac:dyDescent="0.25">
      <c r="A12" s="32"/>
      <c r="B12" s="16"/>
      <c r="C12" s="43" t="s">
        <v>5</v>
      </c>
      <c r="D12" s="44"/>
    </row>
    <row r="13" spans="1:4" ht="25.5" customHeight="1" x14ac:dyDescent="0.25">
      <c r="A13" s="25" t="s">
        <v>10</v>
      </c>
      <c r="B13" s="26" t="s">
        <v>6</v>
      </c>
      <c r="C13" s="31" t="s">
        <v>24</v>
      </c>
      <c r="D13" s="28">
        <v>5.23</v>
      </c>
    </row>
    <row r="14" spans="1:4" ht="26.25" customHeight="1" x14ac:dyDescent="0.25">
      <c r="A14" s="25"/>
      <c r="B14" s="26" t="s">
        <v>6</v>
      </c>
      <c r="C14" s="31" t="s">
        <v>11</v>
      </c>
      <c r="D14" s="28">
        <v>0</v>
      </c>
    </row>
    <row r="15" spans="1:4" x14ac:dyDescent="0.25">
      <c r="A15" s="25"/>
      <c r="B15" s="26" t="s">
        <v>6</v>
      </c>
      <c r="C15" s="15" t="s">
        <v>12</v>
      </c>
      <c r="D15" s="28">
        <v>0</v>
      </c>
    </row>
    <row r="16" spans="1:4" ht="15" customHeight="1" x14ac:dyDescent="0.25">
      <c r="A16" s="30"/>
      <c r="B16" s="26" t="s">
        <v>6</v>
      </c>
      <c r="C16" s="37" t="s">
        <v>13</v>
      </c>
      <c r="D16" s="38">
        <v>0</v>
      </c>
    </row>
    <row r="17" spans="1:4" ht="15" customHeight="1" x14ac:dyDescent="0.25">
      <c r="A17" s="25"/>
      <c r="B17" s="27"/>
      <c r="C17" s="46" t="s">
        <v>14</v>
      </c>
      <c r="D17" s="47"/>
    </row>
    <row r="18" spans="1:4" ht="41.25" customHeight="1" x14ac:dyDescent="0.25">
      <c r="A18" s="33" t="s">
        <v>15</v>
      </c>
      <c r="B18" s="45" t="s">
        <v>28</v>
      </c>
      <c r="C18" s="17" t="s">
        <v>29</v>
      </c>
      <c r="D18" s="22">
        <v>1875968.58</v>
      </c>
    </row>
    <row r="19" spans="1:4" ht="15" customHeight="1" x14ac:dyDescent="0.25">
      <c r="A19" s="25"/>
      <c r="B19" s="27"/>
      <c r="C19" s="18" t="s">
        <v>5</v>
      </c>
      <c r="D19" s="49"/>
    </row>
    <row r="20" spans="1:4" ht="15" customHeight="1" x14ac:dyDescent="0.25">
      <c r="A20" s="30" t="s">
        <v>16</v>
      </c>
      <c r="B20" s="26" t="s">
        <v>6</v>
      </c>
      <c r="C20" s="40" t="s">
        <v>17</v>
      </c>
      <c r="D20" s="48">
        <v>0</v>
      </c>
    </row>
    <row r="21" spans="1:4" ht="24" customHeight="1" x14ac:dyDescent="0.25">
      <c r="A21" s="25" t="s">
        <v>18</v>
      </c>
      <c r="B21" s="27"/>
      <c r="C21" s="29" t="s">
        <v>19</v>
      </c>
      <c r="D21" s="34">
        <v>0</v>
      </c>
    </row>
    <row r="22" spans="1:4" ht="19.5" customHeight="1" x14ac:dyDescent="0.25">
      <c r="A22" s="25" t="s">
        <v>20</v>
      </c>
      <c r="B22" s="27"/>
      <c r="C22" s="31" t="s">
        <v>21</v>
      </c>
      <c r="D22" s="34">
        <v>0</v>
      </c>
    </row>
    <row r="23" spans="1:4" x14ac:dyDescent="0.25">
      <c r="A23" s="25"/>
      <c r="B23" s="26" t="s">
        <v>6</v>
      </c>
      <c r="C23" s="35" t="s">
        <v>30</v>
      </c>
      <c r="D23" s="50">
        <f>SUM(D11,D18-D13)</f>
        <v>1876205.58</v>
      </c>
    </row>
    <row r="24" spans="1:4" x14ac:dyDescent="0.25">
      <c r="A24" s="25">
        <v>3</v>
      </c>
      <c r="B24" s="27" t="s">
        <v>22</v>
      </c>
      <c r="C24" s="20" t="s">
        <v>32</v>
      </c>
      <c r="D24" s="21">
        <f>D10/D23</f>
        <v>0</v>
      </c>
    </row>
    <row r="25" spans="1:4" ht="16.5" thickBot="1" x14ac:dyDescent="0.3">
      <c r="A25" s="1"/>
      <c r="B25" s="2"/>
      <c r="C25" s="52" t="s">
        <v>23</v>
      </c>
      <c r="D25" s="51">
        <v>0</v>
      </c>
    </row>
  </sheetData>
  <mergeCells count="3">
    <mergeCell ref="C1:D1"/>
    <mergeCell ref="C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topLeftCell="A10" workbookViewId="0">
      <selection activeCell="D16" sqref="D16"/>
    </sheetView>
  </sheetViews>
  <sheetFormatPr defaultRowHeight="15" x14ac:dyDescent="0.25"/>
  <cols>
    <col min="1" max="1" width="4.140625" customWidth="1"/>
    <col min="2" max="2" width="7.28515625" customWidth="1"/>
    <col min="3" max="3" width="56.85546875" customWidth="1"/>
    <col min="4" max="4" width="12.85546875" customWidth="1"/>
  </cols>
  <sheetData>
    <row r="1" spans="1:4" x14ac:dyDescent="0.25">
      <c r="C1" s="57" t="s">
        <v>46</v>
      </c>
      <c r="D1" s="57"/>
    </row>
    <row r="2" spans="1:4" x14ac:dyDescent="0.25">
      <c r="C2" s="57" t="s">
        <v>43</v>
      </c>
      <c r="D2" s="57"/>
    </row>
    <row r="3" spans="1:4" x14ac:dyDescent="0.25">
      <c r="C3" s="23"/>
      <c r="D3" s="23"/>
    </row>
    <row r="4" spans="1:4" ht="33" customHeight="1" x14ac:dyDescent="0.25">
      <c r="A4" s="3"/>
      <c r="B4" s="55" t="s">
        <v>37</v>
      </c>
      <c r="C4" s="56"/>
      <c r="D4" s="56"/>
    </row>
    <row r="5" spans="1:4" ht="6.75" customHeight="1" thickBot="1" x14ac:dyDescent="0.3">
      <c r="A5" s="3"/>
      <c r="B5" s="53"/>
      <c r="C5" s="54"/>
      <c r="D5" s="54"/>
    </row>
    <row r="6" spans="1:4" ht="25.5" x14ac:dyDescent="0.25">
      <c r="A6" s="5" t="s">
        <v>0</v>
      </c>
      <c r="B6" s="6" t="s">
        <v>1</v>
      </c>
      <c r="C6" s="6" t="s">
        <v>2</v>
      </c>
      <c r="D6" s="24" t="s">
        <v>39</v>
      </c>
    </row>
    <row r="7" spans="1:4" x14ac:dyDescent="0.25">
      <c r="A7" s="25">
        <v>1</v>
      </c>
      <c r="B7" s="26" t="s">
        <v>3</v>
      </c>
      <c r="C7" s="10" t="s">
        <v>4</v>
      </c>
      <c r="D7" s="22">
        <v>0</v>
      </c>
    </row>
    <row r="8" spans="1:4" x14ac:dyDescent="0.25">
      <c r="A8" s="25"/>
      <c r="B8" s="27"/>
      <c r="C8" s="12" t="s">
        <v>5</v>
      </c>
      <c r="D8" s="28"/>
    </row>
    <row r="9" spans="1:4" ht="66.75" customHeight="1" x14ac:dyDescent="0.25">
      <c r="A9" s="25"/>
      <c r="B9" s="26" t="s">
        <v>6</v>
      </c>
      <c r="C9" s="29" t="s">
        <v>7</v>
      </c>
      <c r="D9" s="28">
        <v>0</v>
      </c>
    </row>
    <row r="10" spans="1:4" ht="71.25" customHeight="1" x14ac:dyDescent="0.25">
      <c r="A10" s="25"/>
      <c r="B10" s="26" t="s">
        <v>6</v>
      </c>
      <c r="C10" s="29" t="s">
        <v>8</v>
      </c>
      <c r="D10" s="28">
        <v>0</v>
      </c>
    </row>
    <row r="11" spans="1:4" ht="40.5" customHeight="1" x14ac:dyDescent="0.25">
      <c r="A11" s="30"/>
      <c r="B11" s="36" t="s">
        <v>6</v>
      </c>
      <c r="C11" s="40" t="s">
        <v>9</v>
      </c>
      <c r="D11" s="38">
        <v>0</v>
      </c>
    </row>
    <row r="12" spans="1:4" x14ac:dyDescent="0.25">
      <c r="A12" s="25"/>
      <c r="B12" s="27"/>
      <c r="C12" s="41" t="s">
        <v>25</v>
      </c>
      <c r="D12" s="42">
        <f>SUM(D7-D11)</f>
        <v>0</v>
      </c>
    </row>
    <row r="13" spans="1:4" ht="18.75" customHeight="1" x14ac:dyDescent="0.25">
      <c r="A13" s="25">
        <v>2</v>
      </c>
      <c r="B13" s="26" t="s">
        <v>27</v>
      </c>
      <c r="C13" s="39" t="s">
        <v>26</v>
      </c>
      <c r="D13" s="22">
        <v>251.26</v>
      </c>
    </row>
    <row r="14" spans="1:4" ht="19.5" customHeight="1" x14ac:dyDescent="0.25">
      <c r="A14" s="32"/>
      <c r="B14" s="16"/>
      <c r="C14" s="43" t="s">
        <v>5</v>
      </c>
      <c r="D14" s="44"/>
    </row>
    <row r="15" spans="1:4" ht="27.75" customHeight="1" x14ac:dyDescent="0.25">
      <c r="A15" s="25" t="s">
        <v>10</v>
      </c>
      <c r="B15" s="26" t="s">
        <v>6</v>
      </c>
      <c r="C15" s="31" t="s">
        <v>24</v>
      </c>
      <c r="D15" s="28">
        <v>5.26</v>
      </c>
    </row>
    <row r="16" spans="1:4" ht="28.5" customHeight="1" x14ac:dyDescent="0.25">
      <c r="A16" s="25"/>
      <c r="B16" s="26" t="s">
        <v>6</v>
      </c>
      <c r="C16" s="31" t="s">
        <v>11</v>
      </c>
      <c r="D16" s="28">
        <v>0</v>
      </c>
    </row>
    <row r="17" spans="1:4" x14ac:dyDescent="0.25">
      <c r="A17" s="25"/>
      <c r="B17" s="26" t="s">
        <v>6</v>
      </c>
      <c r="C17" s="15" t="s">
        <v>12</v>
      </c>
      <c r="D17" s="28">
        <v>0</v>
      </c>
    </row>
    <row r="18" spans="1:4" ht="18.75" customHeight="1" x14ac:dyDescent="0.25">
      <c r="A18" s="30"/>
      <c r="B18" s="26" t="s">
        <v>6</v>
      </c>
      <c r="C18" s="37" t="s">
        <v>13</v>
      </c>
      <c r="D18" s="38">
        <v>0</v>
      </c>
    </row>
    <row r="19" spans="1:4" ht="15" customHeight="1" x14ac:dyDescent="0.25">
      <c r="A19" s="25"/>
      <c r="B19" s="27"/>
      <c r="C19" s="46" t="s">
        <v>14</v>
      </c>
      <c r="D19" s="47"/>
    </row>
    <row r="20" spans="1:4" ht="39" customHeight="1" x14ac:dyDescent="0.25">
      <c r="A20" s="33" t="s">
        <v>15</v>
      </c>
      <c r="B20" s="45" t="s">
        <v>28</v>
      </c>
      <c r="C20" s="17" t="s">
        <v>29</v>
      </c>
      <c r="D20" s="22">
        <v>1800409.72</v>
      </c>
    </row>
    <row r="21" spans="1:4" ht="18" customHeight="1" x14ac:dyDescent="0.25">
      <c r="A21" s="25"/>
      <c r="B21" s="27"/>
      <c r="C21" s="18" t="s">
        <v>5</v>
      </c>
      <c r="D21" s="49"/>
    </row>
    <row r="22" spans="1:4" ht="17.25" customHeight="1" x14ac:dyDescent="0.25">
      <c r="A22" s="30" t="s">
        <v>16</v>
      </c>
      <c r="B22" s="26" t="s">
        <v>6</v>
      </c>
      <c r="C22" s="40" t="s">
        <v>17</v>
      </c>
      <c r="D22" s="48">
        <v>0</v>
      </c>
    </row>
    <row r="23" spans="1:4" ht="29.25" customHeight="1" x14ac:dyDescent="0.25">
      <c r="A23" s="25" t="s">
        <v>18</v>
      </c>
      <c r="B23" s="27"/>
      <c r="C23" s="29" t="s">
        <v>19</v>
      </c>
      <c r="D23" s="34">
        <v>0</v>
      </c>
    </row>
    <row r="24" spans="1:4" ht="24.75" customHeight="1" x14ac:dyDescent="0.25">
      <c r="A24" s="25" t="s">
        <v>20</v>
      </c>
      <c r="B24" s="27"/>
      <c r="C24" s="31" t="s">
        <v>21</v>
      </c>
      <c r="D24" s="34">
        <v>0</v>
      </c>
    </row>
    <row r="25" spans="1:4" x14ac:dyDescent="0.25">
      <c r="A25" s="25"/>
      <c r="B25" s="26" t="s">
        <v>6</v>
      </c>
      <c r="C25" s="35" t="s">
        <v>30</v>
      </c>
      <c r="D25" s="50">
        <f>SUM(D13,D20-D15)</f>
        <v>1800655.72</v>
      </c>
    </row>
    <row r="26" spans="1:4" x14ac:dyDescent="0.25">
      <c r="A26" s="25">
        <v>3</v>
      </c>
      <c r="B26" s="27" t="s">
        <v>22</v>
      </c>
      <c r="C26" s="20" t="s">
        <v>32</v>
      </c>
      <c r="D26" s="21">
        <f>D12/D25</f>
        <v>0</v>
      </c>
    </row>
    <row r="27" spans="1:4" ht="21.75" customHeight="1" thickBot="1" x14ac:dyDescent="0.3">
      <c r="A27" s="1"/>
      <c r="B27" s="2"/>
      <c r="C27" s="52" t="s">
        <v>23</v>
      </c>
      <c r="D27" s="51">
        <v>0</v>
      </c>
    </row>
  </sheetData>
  <mergeCells count="3">
    <mergeCell ref="C1:D1"/>
    <mergeCell ref="C2:D2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abSelected="1" topLeftCell="A11" workbookViewId="0">
      <selection activeCell="D23" sqref="D23"/>
    </sheetView>
  </sheetViews>
  <sheetFormatPr defaultRowHeight="15" x14ac:dyDescent="0.25"/>
  <cols>
    <col min="1" max="1" width="4.42578125" customWidth="1"/>
    <col min="2" max="2" width="6.5703125" customWidth="1"/>
    <col min="3" max="3" width="57.140625" customWidth="1"/>
    <col min="4" max="4" width="14" customWidth="1"/>
  </cols>
  <sheetData>
    <row r="1" spans="1:4" x14ac:dyDescent="0.25">
      <c r="C1" s="57" t="s">
        <v>42</v>
      </c>
      <c r="D1" s="57"/>
    </row>
    <row r="2" spans="1:4" x14ac:dyDescent="0.25">
      <c r="C2" s="57" t="s">
        <v>43</v>
      </c>
      <c r="D2" s="57"/>
    </row>
    <row r="3" spans="1:4" x14ac:dyDescent="0.25">
      <c r="C3" s="23"/>
      <c r="D3" s="23"/>
    </row>
    <row r="4" spans="1:4" ht="32.25" customHeight="1" x14ac:dyDescent="0.25">
      <c r="A4" s="3"/>
      <c r="B4" s="55" t="s">
        <v>41</v>
      </c>
      <c r="C4" s="56"/>
      <c r="D4" s="56"/>
    </row>
    <row r="5" spans="1:4" ht="9.75" customHeight="1" thickBot="1" x14ac:dyDescent="0.3">
      <c r="A5" s="3"/>
      <c r="B5" s="53"/>
      <c r="C5" s="54"/>
      <c r="D5" s="54"/>
    </row>
    <row r="6" spans="1:4" ht="25.5" x14ac:dyDescent="0.25">
      <c r="A6" s="5" t="s">
        <v>0</v>
      </c>
      <c r="B6" s="6" t="s">
        <v>1</v>
      </c>
      <c r="C6" s="6" t="s">
        <v>2</v>
      </c>
      <c r="D6" s="24" t="s">
        <v>39</v>
      </c>
    </row>
    <row r="7" spans="1:4" x14ac:dyDescent="0.25">
      <c r="A7" s="25">
        <v>1</v>
      </c>
      <c r="B7" s="26" t="s">
        <v>3</v>
      </c>
      <c r="C7" s="10" t="s">
        <v>4</v>
      </c>
      <c r="D7" s="22">
        <v>0</v>
      </c>
    </row>
    <row r="8" spans="1:4" x14ac:dyDescent="0.25">
      <c r="A8" s="25"/>
      <c r="B8" s="27"/>
      <c r="C8" s="12" t="s">
        <v>5</v>
      </c>
      <c r="D8" s="28"/>
    </row>
    <row r="9" spans="1:4" ht="69" customHeight="1" x14ac:dyDescent="0.25">
      <c r="A9" s="25"/>
      <c r="B9" s="26" t="s">
        <v>6</v>
      </c>
      <c r="C9" s="29" t="s">
        <v>7</v>
      </c>
      <c r="D9" s="28">
        <v>0</v>
      </c>
    </row>
    <row r="10" spans="1:4" ht="409.5" hidden="1" x14ac:dyDescent="0.25">
      <c r="A10" s="25"/>
      <c r="B10" s="26" t="s">
        <v>6</v>
      </c>
      <c r="C10" s="29" t="s">
        <v>8</v>
      </c>
      <c r="D10" s="28">
        <v>0</v>
      </c>
    </row>
    <row r="11" spans="1:4" ht="43.5" customHeight="1" x14ac:dyDescent="0.25">
      <c r="A11" s="30"/>
      <c r="B11" s="36" t="s">
        <v>6</v>
      </c>
      <c r="C11" s="40" t="s">
        <v>9</v>
      </c>
      <c r="D11" s="38">
        <v>0</v>
      </c>
    </row>
    <row r="12" spans="1:4" x14ac:dyDescent="0.25">
      <c r="A12" s="25"/>
      <c r="B12" s="27"/>
      <c r="C12" s="41" t="s">
        <v>25</v>
      </c>
      <c r="D12" s="42">
        <v>0</v>
      </c>
    </row>
    <row r="13" spans="1:4" ht="18" customHeight="1" x14ac:dyDescent="0.25">
      <c r="A13" s="25">
        <v>2</v>
      </c>
      <c r="B13" s="26" t="s">
        <v>27</v>
      </c>
      <c r="C13" s="39" t="s">
        <v>26</v>
      </c>
      <c r="D13" s="22">
        <v>8713.41</v>
      </c>
    </row>
    <row r="14" spans="1:4" ht="16.5" customHeight="1" x14ac:dyDescent="0.25">
      <c r="A14" s="32"/>
      <c r="B14" s="16"/>
      <c r="C14" s="43" t="s">
        <v>5</v>
      </c>
      <c r="D14" s="44"/>
    </row>
    <row r="15" spans="1:4" ht="27" customHeight="1" x14ac:dyDescent="0.25">
      <c r="A15" s="25" t="s">
        <v>10</v>
      </c>
      <c r="B15" s="26" t="s">
        <v>6</v>
      </c>
      <c r="C15" s="31" t="s">
        <v>24</v>
      </c>
      <c r="D15" s="28">
        <v>2.6</v>
      </c>
    </row>
    <row r="16" spans="1:4" ht="26.25" customHeight="1" x14ac:dyDescent="0.25">
      <c r="A16" s="25"/>
      <c r="B16" s="26" t="s">
        <v>6</v>
      </c>
      <c r="C16" s="31" t="s">
        <v>11</v>
      </c>
      <c r="D16" s="28">
        <v>0</v>
      </c>
    </row>
    <row r="17" spans="1:4" x14ac:dyDescent="0.25">
      <c r="A17" s="25"/>
      <c r="B17" s="26" t="s">
        <v>6</v>
      </c>
      <c r="C17" s="15" t="s">
        <v>12</v>
      </c>
      <c r="D17" s="28">
        <v>0</v>
      </c>
    </row>
    <row r="18" spans="1:4" ht="19.5" customHeight="1" x14ac:dyDescent="0.25">
      <c r="A18" s="30"/>
      <c r="B18" s="26" t="s">
        <v>6</v>
      </c>
      <c r="C18" s="37" t="s">
        <v>13</v>
      </c>
      <c r="D18" s="38">
        <v>0</v>
      </c>
    </row>
    <row r="19" spans="1:4" ht="17.25" customHeight="1" x14ac:dyDescent="0.25">
      <c r="A19" s="25"/>
      <c r="B19" s="27"/>
      <c r="C19" s="46" t="s">
        <v>14</v>
      </c>
      <c r="D19" s="47"/>
    </row>
    <row r="20" spans="1:4" ht="42" customHeight="1" x14ac:dyDescent="0.25">
      <c r="A20" s="33" t="s">
        <v>15</v>
      </c>
      <c r="B20" s="45" t="s">
        <v>28</v>
      </c>
      <c r="C20" s="17" t="s">
        <v>29</v>
      </c>
      <c r="D20" s="22">
        <v>7324235.2999999998</v>
      </c>
    </row>
    <row r="21" spans="1:4" ht="15.75" customHeight="1" x14ac:dyDescent="0.25">
      <c r="A21" s="25"/>
      <c r="B21" s="27"/>
      <c r="C21" s="18" t="s">
        <v>5</v>
      </c>
      <c r="D21" s="49"/>
    </row>
    <row r="22" spans="1:4" ht="19.5" customHeight="1" x14ac:dyDescent="0.25">
      <c r="A22" s="30" t="s">
        <v>16</v>
      </c>
      <c r="B22" s="26" t="s">
        <v>6</v>
      </c>
      <c r="C22" s="40" t="s">
        <v>17</v>
      </c>
      <c r="D22" s="48">
        <v>6609653</v>
      </c>
    </row>
    <row r="23" spans="1:4" ht="32.25" customHeight="1" x14ac:dyDescent="0.25">
      <c r="A23" s="25" t="s">
        <v>18</v>
      </c>
      <c r="B23" s="27"/>
      <c r="C23" s="29" t="s">
        <v>19</v>
      </c>
      <c r="D23" s="34">
        <v>0</v>
      </c>
    </row>
    <row r="24" spans="1:4" ht="21.75" customHeight="1" x14ac:dyDescent="0.25">
      <c r="A24" s="25" t="s">
        <v>20</v>
      </c>
      <c r="B24" s="27"/>
      <c r="C24" s="31" t="s">
        <v>21</v>
      </c>
      <c r="D24" s="34">
        <v>0</v>
      </c>
    </row>
    <row r="25" spans="1:4" x14ac:dyDescent="0.25">
      <c r="A25" s="25"/>
      <c r="B25" s="26" t="s">
        <v>6</v>
      </c>
      <c r="C25" s="35" t="s">
        <v>30</v>
      </c>
      <c r="D25" s="50">
        <f>SUM(D13,D20-D15-D22)</f>
        <v>723293.11000000022</v>
      </c>
    </row>
    <row r="26" spans="1:4" x14ac:dyDescent="0.25">
      <c r="A26" s="25">
        <v>3</v>
      </c>
      <c r="B26" s="27" t="s">
        <v>22</v>
      </c>
      <c r="C26" s="20" t="s">
        <v>32</v>
      </c>
      <c r="D26" s="21">
        <f>D12/D25</f>
        <v>0</v>
      </c>
    </row>
    <row r="27" spans="1:4" ht="16.5" thickBot="1" x14ac:dyDescent="0.3">
      <c r="A27" s="1"/>
      <c r="B27" s="2"/>
      <c r="C27" s="52" t="s">
        <v>23</v>
      </c>
      <c r="D27" s="51">
        <v>0</v>
      </c>
    </row>
  </sheetData>
  <mergeCells count="3">
    <mergeCell ref="C1:D1"/>
    <mergeCell ref="C2:D2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Zał nr 3</vt:lpstr>
      <vt:lpstr>Zał nr 3b</vt:lpstr>
      <vt:lpstr>Zał nr 3c</vt:lpstr>
      <vt:lpstr>Zał nr 3d</vt:lpstr>
      <vt:lpstr>Zał nr 3a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2020-02-17T14:02:32Z</cp:lastPrinted>
  <dcterms:created xsi:type="dcterms:W3CDTF">2017-06-16T09:39:18Z</dcterms:created>
  <dcterms:modified xsi:type="dcterms:W3CDTF">2020-02-17T14:03:03Z</dcterms:modified>
</cp:coreProperties>
</file>